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9045" activeTab="2"/>
  </bookViews>
  <sheets>
    <sheet name="Общее количество" sheetId="1" r:id="rId1"/>
    <sheet name="Нусинерсен и Рисдиплам" sheetId="3" r:id="rId2"/>
    <sheet name="Летальный исход(из ЭКС)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C27" i="3"/>
  <c r="H26" i="3"/>
  <c r="G26" i="3"/>
  <c r="F26" i="3"/>
  <c r="E26" i="3"/>
  <c r="D26" i="3"/>
  <c r="C26" i="3"/>
  <c r="H50" i="1" l="1"/>
  <c r="H49" i="1"/>
  <c r="H46" i="1"/>
  <c r="H43" i="1"/>
  <c r="H42" i="1"/>
  <c r="H41" i="1"/>
  <c r="H39" i="1"/>
  <c r="H36" i="1"/>
  <c r="H35" i="1"/>
  <c r="H32" i="1"/>
  <c r="H31" i="1"/>
  <c r="H29" i="1"/>
  <c r="H28" i="1"/>
  <c r="H27" i="1"/>
  <c r="H26" i="1"/>
  <c r="H23" i="1"/>
  <c r="H21" i="1"/>
  <c r="H20" i="1"/>
  <c r="H17" i="1"/>
  <c r="H6" i="1"/>
  <c r="G51" i="1"/>
  <c r="F51" i="1"/>
  <c r="E51" i="1"/>
  <c r="D51" i="1"/>
  <c r="N51" i="1"/>
  <c r="Q51" i="1"/>
  <c r="K51" i="1"/>
  <c r="M51" i="1"/>
  <c r="W51" i="1"/>
  <c r="V51" i="1"/>
  <c r="U51" i="1"/>
  <c r="T51" i="1"/>
  <c r="S51" i="1"/>
  <c r="P51" i="1"/>
  <c r="L51" i="1"/>
  <c r="I51" i="1"/>
  <c r="C51" i="1"/>
  <c r="H51" i="1" l="1"/>
</calcChain>
</file>

<file path=xl/sharedStrings.xml><?xml version="1.0" encoding="utf-8"?>
<sst xmlns="http://schemas.openxmlformats.org/spreadsheetml/2006/main" count="234" uniqueCount="140">
  <si>
    <t>Область</t>
  </si>
  <si>
    <t>МДД</t>
  </si>
  <si>
    <t>Другие НМЗ</t>
  </si>
  <si>
    <t>не НМЗ</t>
  </si>
  <si>
    <t xml:space="preserve">СМА </t>
  </si>
  <si>
    <t>на терапии</t>
  </si>
  <si>
    <t>Н</t>
  </si>
  <si>
    <t>Н--&gt;Р</t>
  </si>
  <si>
    <t>Р</t>
  </si>
  <si>
    <t>З</t>
  </si>
  <si>
    <t>А</t>
  </si>
  <si>
    <t>Э</t>
  </si>
  <si>
    <t>Г</t>
  </si>
  <si>
    <t>К</t>
  </si>
  <si>
    <t>Туркестанская область</t>
  </si>
  <si>
    <t>№</t>
  </si>
  <si>
    <t>г. Астана</t>
  </si>
  <si>
    <t>г. Алматы</t>
  </si>
  <si>
    <t>г.Шымкент</t>
  </si>
  <si>
    <t>Жамбылская область</t>
  </si>
  <si>
    <t>Акмолинская область</t>
  </si>
  <si>
    <t>Алматинская область</t>
  </si>
  <si>
    <t>Жетысуская область</t>
  </si>
  <si>
    <t>Атырауская область</t>
  </si>
  <si>
    <t>Мангыстауская область</t>
  </si>
  <si>
    <t>Актюбинская область</t>
  </si>
  <si>
    <t>СКО</t>
  </si>
  <si>
    <t>ЗКО</t>
  </si>
  <si>
    <t>ВКО</t>
  </si>
  <si>
    <t>Абайская область</t>
  </si>
  <si>
    <t>Костанайская область</t>
  </si>
  <si>
    <t>Кызылординская область</t>
  </si>
  <si>
    <t>Павлодарская область</t>
  </si>
  <si>
    <t>Карагандинская область</t>
  </si>
  <si>
    <t>Улытауская область</t>
  </si>
  <si>
    <t>ИТОГО:</t>
  </si>
  <si>
    <t>Летальные случаи</t>
  </si>
  <si>
    <t>Общ.количество поданных на ЭКС с 2020г</t>
  </si>
  <si>
    <t>СМА 1 тип</t>
  </si>
  <si>
    <t>ФИО</t>
  </si>
  <si>
    <t>Д/З</t>
  </si>
  <si>
    <t>Осн. Д/з: Двусторонняя пневмония. Осл.: ДВС- синдром, ОСН, Отек мозга. Сопутств.: Кахексия</t>
  </si>
  <si>
    <t>Дата Рождения</t>
  </si>
  <si>
    <t>Терапия</t>
  </si>
  <si>
    <t>Дата смерти</t>
  </si>
  <si>
    <t>без.терапии</t>
  </si>
  <si>
    <t>Осн. Д/з: Двусторонняя пневмония.</t>
  </si>
  <si>
    <t>Не дифференцированные</t>
  </si>
  <si>
    <t>Нусинерсен с 28.01.22</t>
  </si>
  <si>
    <t>СМА 2 тип</t>
  </si>
  <si>
    <t>Осн. Д/з: Двусторонняя пневмония.  Сердечно-легочная недостаточность. Находился на ИВЛ с 12.2022г.</t>
  </si>
  <si>
    <t>Жетысуйская область</t>
  </si>
  <si>
    <t>Осн. Д/з: Двусторонняя  полисегментарня гипостатическая пневмония, застойного генеза, тяжелой степени тяжести.  ОССН</t>
  </si>
  <si>
    <t>Нусинерсен с 22.11.22г.</t>
  </si>
  <si>
    <t>FSHD-1</t>
  </si>
  <si>
    <t>Саркогликанопатия-1</t>
  </si>
  <si>
    <t>ШМТ-1</t>
  </si>
  <si>
    <t>2021г</t>
  </si>
  <si>
    <t>Рисдиплам с 22.05.23</t>
  </si>
  <si>
    <t>Осн. Д/з: Внебольничная двусторонняя пневмония.</t>
  </si>
  <si>
    <t>Осн. Д/з: Двусторонняя пневмония. Сепсис</t>
  </si>
  <si>
    <t xml:space="preserve">Осн. Д/з: Двусторонняя пневмония. Дилятационная кардиомиопатия. </t>
  </si>
  <si>
    <t>без терапии</t>
  </si>
  <si>
    <t>20.12.023</t>
  </si>
  <si>
    <t>Врожденная немалиновая миопатия, обусловленная мутацией в гене ACTA1</t>
  </si>
  <si>
    <t>нет терапии</t>
  </si>
  <si>
    <t>Осн. Д/з:  Двусторонняя пневмония, носительство синегной палочки</t>
  </si>
  <si>
    <t xml:space="preserve">Осн. Д/з: Внебольничная двусторонняя пневмония. ДН 3 степени. БЭН тяжелой степени. </t>
  </si>
  <si>
    <t>Нусинерсен с16.01.21</t>
  </si>
  <si>
    <t xml:space="preserve">Нусинерсен с 19.11.2022 </t>
  </si>
  <si>
    <t>28.03.2022 Золгенсма</t>
  </si>
  <si>
    <t xml:space="preserve">СМА 1 тип </t>
  </si>
  <si>
    <t>Осн. Д/з: Двусторонняя пневмония. ОТек головного мозга. ОСН.</t>
  </si>
  <si>
    <t>Гепатит. ОСН</t>
  </si>
  <si>
    <t>Центронуклеарная миопатия( MTM1)</t>
  </si>
  <si>
    <t>Коллагенопатия</t>
  </si>
  <si>
    <t>ШМТ</t>
  </si>
  <si>
    <t>ПКМД(FKRP)</t>
  </si>
  <si>
    <t>FSHD</t>
  </si>
  <si>
    <t>Ламинопатия</t>
  </si>
  <si>
    <t>титинопатия</t>
  </si>
  <si>
    <t>Врожденная миопатия( RYR1)</t>
  </si>
  <si>
    <t>спастическая параплегия</t>
  </si>
  <si>
    <t>Дистальная СМА</t>
  </si>
  <si>
    <t>Кальпаинопатия</t>
  </si>
  <si>
    <t>Врожд. Миотония</t>
  </si>
  <si>
    <t>Атаксия Фридрейха</t>
  </si>
  <si>
    <t>Вр.миастения</t>
  </si>
  <si>
    <t>Вр.мерозинопатия</t>
  </si>
  <si>
    <t>Болезнь Помпе</t>
  </si>
  <si>
    <t>НЦЛ</t>
  </si>
  <si>
    <t>Миотония</t>
  </si>
  <si>
    <t>Врожд.миопатия</t>
  </si>
  <si>
    <t>Саркогликанопатия</t>
  </si>
  <si>
    <t>Эмер -Дрейфуса миодистрофия</t>
  </si>
  <si>
    <t>Sln1</t>
  </si>
  <si>
    <t>коллагенопатия</t>
  </si>
  <si>
    <t xml:space="preserve"> Врожденная миопатия</t>
  </si>
  <si>
    <t>Вр.немалиновая миопатия</t>
  </si>
  <si>
    <t>Дистрогликанопатия</t>
  </si>
  <si>
    <t>Врожденная миопатия</t>
  </si>
  <si>
    <t>носитель МДД</t>
  </si>
  <si>
    <t>преклиническая</t>
  </si>
  <si>
    <t>1 тип</t>
  </si>
  <si>
    <t>2 тип</t>
  </si>
  <si>
    <t>3 тип</t>
  </si>
  <si>
    <t>итого</t>
  </si>
  <si>
    <t xml:space="preserve"> 1 АПРЕЛЯ 2024Г.</t>
  </si>
  <si>
    <t>январь 2024г.</t>
  </si>
  <si>
    <t>Нусинерсен с декабря 2022г.</t>
  </si>
  <si>
    <t xml:space="preserve">Осн.Д/з: Внебольничная пневмония.Отек легких. Острая респираторная недостаточность. ДГ ІІІст. ССН ІІІст.   ПОН. </t>
  </si>
  <si>
    <t>Осн. Д/з:  Аспирационная пневмония</t>
  </si>
  <si>
    <t>СМА- принимающие Нусинерсен и Рисдиплам</t>
  </si>
  <si>
    <t>Нусинерсен</t>
  </si>
  <si>
    <t>Дети</t>
  </si>
  <si>
    <t>Взрослые</t>
  </si>
  <si>
    <t xml:space="preserve">Рисдиплам </t>
  </si>
  <si>
    <t>Общее количество</t>
  </si>
  <si>
    <t>Пациент_1</t>
  </si>
  <si>
    <t>Пациент_2</t>
  </si>
  <si>
    <t>Пациент_3</t>
  </si>
  <si>
    <t>Пациент_4</t>
  </si>
  <si>
    <t>Пациент_5</t>
  </si>
  <si>
    <t>Пациент_6</t>
  </si>
  <si>
    <t>Пациент_7</t>
  </si>
  <si>
    <t>Пациент_8</t>
  </si>
  <si>
    <t>Пациент_9</t>
  </si>
  <si>
    <t>Пациент_10</t>
  </si>
  <si>
    <t>Пациент_11</t>
  </si>
  <si>
    <t>Пациент_12</t>
  </si>
  <si>
    <t>Пациент_13</t>
  </si>
  <si>
    <t>Пациент_14</t>
  </si>
  <si>
    <t>Пациент_15</t>
  </si>
  <si>
    <t>Пациент_16</t>
  </si>
  <si>
    <t>Пациент_17</t>
  </si>
  <si>
    <t>Пациент_18</t>
  </si>
  <si>
    <t>Пациент_19</t>
  </si>
  <si>
    <t>Пациент_20</t>
  </si>
  <si>
    <t>Пациент_21</t>
  </si>
  <si>
    <t>Пациент_22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</si>
</sst>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1F1F1F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4" tint="0.79998168889431442"/>
        <bgColor rgb="FF9CC2E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5" tint="0.79998168889431442"/>
        <bgColor rgb="FF9CC2E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9CC2E5"/>
      </patternFill>
    </fill>
    <fill>
      <patternFill patternType="solid">
        <fgColor theme="9" tint="0.79998168889431442"/>
        <bgColor theme="0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3">
    <xf numFmtId="0" fontId="0" fillId="0" borderId="0" xfId="0"/>
    <xf numFmtId="0" fontId="0" fillId="0" borderId="0" xfId="0" applyAlignment="1">
      <alignment horizontal="center"/>
    </xf>
    <xf numFmtId="0" fontId="10" fillId="6" borderId="8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9" fillId="0" borderId="0" xfId="0" applyFont="1"/>
    <xf numFmtId="14" fontId="17" fillId="0" borderId="6" xfId="0" applyNumberFormat="1" applyFont="1" applyBorder="1" applyAlignment="1">
      <alignment vertical="center"/>
    </xf>
    <xf numFmtId="14" fontId="17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14" fontId="16" fillId="8" borderId="2" xfId="0" applyNumberFormat="1" applyFont="1" applyFill="1" applyBorder="1" applyAlignment="1">
      <alignment vertical="center"/>
    </xf>
    <xf numFmtId="14" fontId="16" fillId="8" borderId="6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8" borderId="13" xfId="0" applyFont="1" applyFill="1" applyBorder="1"/>
    <xf numFmtId="0" fontId="8" fillId="0" borderId="13" xfId="0" applyFont="1" applyBorder="1"/>
    <xf numFmtId="14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8" fillId="0" borderId="12" xfId="0" applyFont="1" applyBorder="1"/>
    <xf numFmtId="0" fontId="8" fillId="0" borderId="23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8" fillId="0" borderId="23" xfId="0" applyFont="1" applyBorder="1"/>
    <xf numFmtId="0" fontId="8" fillId="0" borderId="13" xfId="0" applyFont="1" applyBorder="1" applyAlignment="1">
      <alignment vertical="top" wrapText="1"/>
    </xf>
    <xf numFmtId="0" fontId="8" fillId="0" borderId="22" xfId="0" applyFont="1" applyBorder="1"/>
    <xf numFmtId="0" fontId="8" fillId="4" borderId="21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8" fillId="8" borderId="12" xfId="0" applyFont="1" applyFill="1" applyBorder="1"/>
    <xf numFmtId="0" fontId="8" fillId="0" borderId="6" xfId="0" applyFont="1" applyBorder="1"/>
    <xf numFmtId="0" fontId="17" fillId="0" borderId="6" xfId="0" applyFont="1" applyBorder="1" applyAlignment="1">
      <alignment wrapText="1"/>
    </xf>
    <xf numFmtId="14" fontId="8" fillId="0" borderId="22" xfId="0" applyNumberFormat="1" applyFont="1" applyBorder="1" applyAlignment="1">
      <alignment vertical="center"/>
    </xf>
    <xf numFmtId="0" fontId="19" fillId="0" borderId="22" xfId="0" applyFont="1" applyBorder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8" fillId="0" borderId="2" xfId="0" applyFont="1" applyBorder="1"/>
    <xf numFmtId="14" fontId="17" fillId="0" borderId="6" xfId="0" applyNumberFormat="1" applyFont="1" applyBorder="1" applyAlignment="1">
      <alignment horizontal="center" wrapText="1"/>
    </xf>
    <xf numFmtId="0" fontId="16" fillId="8" borderId="2" xfId="0" applyFont="1" applyFill="1" applyBorder="1" applyAlignment="1">
      <alignment vertical="center"/>
    </xf>
    <xf numFmtId="0" fontId="16" fillId="8" borderId="2" xfId="0" applyFont="1" applyFill="1" applyBorder="1" applyAlignment="1">
      <alignment vertical="center" wrapText="1"/>
    </xf>
    <xf numFmtId="0" fontId="16" fillId="8" borderId="6" xfId="0" applyFont="1" applyFill="1" applyBorder="1" applyAlignment="1">
      <alignment vertical="center"/>
    </xf>
    <xf numFmtId="14" fontId="16" fillId="0" borderId="6" xfId="0" applyNumberFormat="1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" fontId="8" fillId="0" borderId="2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7" borderId="22" xfId="0" applyFill="1" applyBorder="1" applyAlignment="1">
      <alignment horizontal="center" vertical="center"/>
    </xf>
    <xf numFmtId="0" fontId="0" fillId="7" borderId="29" xfId="0" applyFill="1" applyBorder="1"/>
    <xf numFmtId="0" fontId="0" fillId="7" borderId="22" xfId="0" applyFill="1" applyBorder="1"/>
    <xf numFmtId="0" fontId="8" fillId="4" borderId="14" xfId="0" applyFont="1" applyFill="1" applyBorder="1" applyAlignment="1">
      <alignment horizontal="center" vertical="center"/>
    </xf>
    <xf numFmtId="0" fontId="0" fillId="7" borderId="0" xfId="0" applyFill="1" applyBorder="1"/>
    <xf numFmtId="14" fontId="8" fillId="0" borderId="18" xfId="0" applyNumberFormat="1" applyFont="1" applyBorder="1" applyAlignment="1">
      <alignment vertical="center"/>
    </xf>
    <xf numFmtId="0" fontId="8" fillId="0" borderId="18" xfId="0" applyFont="1" applyBorder="1"/>
    <xf numFmtId="0" fontId="8" fillId="0" borderId="18" xfId="0" applyFont="1" applyBorder="1" applyAlignment="1">
      <alignment wrapText="1"/>
    </xf>
    <xf numFmtId="0" fontId="8" fillId="0" borderId="15" xfId="0" applyFont="1" applyBorder="1"/>
    <xf numFmtId="14" fontId="17" fillId="0" borderId="2" xfId="0" applyNumberFormat="1" applyFont="1" applyBorder="1"/>
    <xf numFmtId="0" fontId="7" fillId="0" borderId="2" xfId="0" applyFont="1" applyBorder="1"/>
    <xf numFmtId="0" fontId="7" fillId="0" borderId="6" xfId="0" applyFont="1" applyBorder="1" applyAlignment="1">
      <alignment vertical="center" wrapText="1"/>
    </xf>
    <xf numFmtId="14" fontId="7" fillId="0" borderId="6" xfId="0" applyNumberFormat="1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7" fontId="8" fillId="0" borderId="22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0" fillId="7" borderId="22" xfId="0" applyFill="1" applyBorder="1" applyAlignment="1">
      <alignment vertical="center"/>
    </xf>
    <xf numFmtId="0" fontId="9" fillId="7" borderId="22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vertical="center"/>
    </xf>
    <xf numFmtId="0" fontId="0" fillId="13" borderId="22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11" fillId="13" borderId="17" xfId="0" applyFont="1" applyFill="1" applyBorder="1"/>
    <xf numFmtId="0" fontId="0" fillId="13" borderId="22" xfId="0" applyFill="1" applyBorder="1" applyAlignment="1">
      <alignment vertical="center"/>
    </xf>
    <xf numFmtId="0" fontId="0" fillId="13" borderId="22" xfId="0" applyFill="1" applyBorder="1"/>
    <xf numFmtId="0" fontId="0" fillId="13" borderId="23" xfId="0" applyFill="1" applyBorder="1"/>
    <xf numFmtId="0" fontId="20" fillId="3" borderId="6" xfId="0" applyFont="1" applyFill="1" applyBorder="1" applyAlignment="1">
      <alignment horizontal="center" vertical="center"/>
    </xf>
    <xf numFmtId="17" fontId="8" fillId="8" borderId="6" xfId="0" applyNumberFormat="1" applyFont="1" applyFill="1" applyBorder="1" applyAlignment="1">
      <alignment vertical="center"/>
    </xf>
    <xf numFmtId="0" fontId="7" fillId="0" borderId="13" xfId="0" applyFont="1" applyBorder="1"/>
    <xf numFmtId="0" fontId="8" fillId="8" borderId="2" xfId="0" applyFont="1" applyFill="1" applyBorder="1" applyAlignment="1">
      <alignment vertical="center"/>
    </xf>
    <xf numFmtId="0" fontId="12" fillId="4" borderId="37" xfId="0" applyFont="1" applyFill="1" applyBorder="1" applyAlignment="1">
      <alignment horizontal="center" vertical="center"/>
    </xf>
    <xf numFmtId="0" fontId="0" fillId="7" borderId="19" xfId="0" applyFill="1" applyBorder="1"/>
    <xf numFmtId="0" fontId="0" fillId="13" borderId="19" xfId="0" applyFill="1" applyBorder="1"/>
    <xf numFmtId="0" fontId="0" fillId="13" borderId="17" xfId="0" applyFill="1" applyBorder="1"/>
    <xf numFmtId="0" fontId="7" fillId="9" borderId="19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right" wrapText="1"/>
    </xf>
    <xf numFmtId="0" fontId="20" fillId="2" borderId="55" xfId="0" applyFont="1" applyFill="1" applyBorder="1" applyAlignment="1">
      <alignment horizontal="center" vertical="center" wrapText="1"/>
    </xf>
    <xf numFmtId="0" fontId="9" fillId="14" borderId="30" xfId="0" applyFont="1" applyFill="1" applyBorder="1" applyAlignment="1">
      <alignment horizontal="center" vertical="center"/>
    </xf>
    <xf numFmtId="0" fontId="0" fillId="14" borderId="30" xfId="0" applyFill="1" applyBorder="1" applyAlignment="1">
      <alignment horizontal="center" vertical="center"/>
    </xf>
    <xf numFmtId="0" fontId="0" fillId="14" borderId="30" xfId="0" applyFill="1" applyBorder="1" applyAlignment="1">
      <alignment vertical="center"/>
    </xf>
    <xf numFmtId="0" fontId="0" fillId="14" borderId="24" xfId="0" applyFill="1" applyBorder="1"/>
    <xf numFmtId="0" fontId="0" fillId="14" borderId="30" xfId="0" applyFill="1" applyBorder="1"/>
    <xf numFmtId="0" fontId="20" fillId="3" borderId="5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21" xfId="0" applyFill="1" applyBorder="1" applyAlignment="1">
      <alignment vertical="center"/>
    </xf>
    <xf numFmtId="0" fontId="0" fillId="7" borderId="23" xfId="0" applyFill="1" applyBorder="1" applyAlignment="1">
      <alignment vertical="center"/>
    </xf>
    <xf numFmtId="0" fontId="0" fillId="7" borderId="16" xfId="0" applyFill="1" applyBorder="1"/>
    <xf numFmtId="0" fontId="0" fillId="7" borderId="17" xfId="0" applyFill="1" applyBorder="1"/>
    <xf numFmtId="0" fontId="0" fillId="7" borderId="21" xfId="0" applyFill="1" applyBorder="1"/>
    <xf numFmtId="0" fontId="0" fillId="7" borderId="23" xfId="0" applyFill="1" applyBorder="1"/>
    <xf numFmtId="0" fontId="20" fillId="12" borderId="21" xfId="0" applyFont="1" applyFill="1" applyBorder="1" applyAlignment="1">
      <alignment horizontal="center" vertical="center"/>
    </xf>
    <xf numFmtId="0" fontId="20" fillId="12" borderId="22" xfId="0" applyFont="1" applyFill="1" applyBorder="1" applyAlignment="1">
      <alignment horizontal="center" vertical="center"/>
    </xf>
    <xf numFmtId="0" fontId="20" fillId="12" borderId="23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21" xfId="0" applyFill="1" applyBorder="1" applyAlignment="1">
      <alignment vertical="center"/>
    </xf>
    <xf numFmtId="0" fontId="0" fillId="13" borderId="16" xfId="0" applyFill="1" applyBorder="1"/>
    <xf numFmtId="0" fontId="0" fillId="13" borderId="21" xfId="0" applyFill="1" applyBorder="1"/>
    <xf numFmtId="0" fontId="20" fillId="2" borderId="39" xfId="0" applyFont="1" applyFill="1" applyBorder="1" applyAlignment="1">
      <alignment horizontal="center" vertical="center" wrapText="1"/>
    </xf>
    <xf numFmtId="0" fontId="0" fillId="14" borderId="27" xfId="0" applyFill="1" applyBorder="1" applyAlignment="1">
      <alignment horizontal="center" vertical="center"/>
    </xf>
    <xf numFmtId="0" fontId="9" fillId="14" borderId="42" xfId="0" applyFont="1" applyFill="1" applyBorder="1" applyAlignment="1">
      <alignment horizontal="center" vertical="center"/>
    </xf>
    <xf numFmtId="0" fontId="0" fillId="14" borderId="42" xfId="0" applyFill="1" applyBorder="1" applyAlignment="1">
      <alignment horizontal="center" vertical="center"/>
    </xf>
    <xf numFmtId="0" fontId="0" fillId="14" borderId="43" xfId="0" applyFill="1" applyBorder="1"/>
    <xf numFmtId="0" fontId="0" fillId="14" borderId="42" xfId="0" applyFill="1" applyBorder="1"/>
    <xf numFmtId="0" fontId="9" fillId="15" borderId="23" xfId="0" applyFont="1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0" fillId="15" borderId="17" xfId="0" applyFill="1" applyBorder="1"/>
    <xf numFmtId="0" fontId="0" fillId="15" borderId="23" xfId="0" applyFill="1" applyBorder="1"/>
    <xf numFmtId="0" fontId="29" fillId="0" borderId="0" xfId="0" applyFont="1" applyAlignment="1">
      <alignment vertical="center"/>
    </xf>
    <xf numFmtId="0" fontId="20" fillId="4" borderId="37" xfId="0" applyFont="1" applyFill="1" applyBorder="1" applyAlignment="1">
      <alignment vertical="center"/>
    </xf>
    <xf numFmtId="0" fontId="29" fillId="4" borderId="36" xfId="0" applyFont="1" applyFill="1" applyBorder="1" applyAlignment="1">
      <alignment vertical="center"/>
    </xf>
    <xf numFmtId="0" fontId="0" fillId="13" borderId="18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20" fillId="4" borderId="34" xfId="0" applyFont="1" applyFill="1" applyBorder="1" applyAlignment="1">
      <alignment vertical="center"/>
    </xf>
    <xf numFmtId="0" fontId="20" fillId="4" borderId="35" xfId="0" applyFont="1" applyFill="1" applyBorder="1" applyAlignment="1">
      <alignment vertical="center"/>
    </xf>
    <xf numFmtId="0" fontId="20" fillId="4" borderId="36" xfId="0" applyFont="1" applyFill="1" applyBorder="1" applyAlignment="1">
      <alignment vertical="center"/>
    </xf>
    <xf numFmtId="0" fontId="0" fillId="15" borderId="15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0" borderId="19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9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0" fillId="14" borderId="40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10" fillId="0" borderId="0" xfId="0" applyFont="1"/>
    <xf numFmtId="0" fontId="0" fillId="15" borderId="36" xfId="0" applyFill="1" applyBorder="1" applyAlignment="1">
      <alignment horizontal="center" vertical="center"/>
    </xf>
    <xf numFmtId="0" fontId="9" fillId="15" borderId="37" xfId="0" applyFont="1" applyFill="1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0" fillId="15" borderId="34" xfId="0" applyFill="1" applyBorder="1" applyAlignment="1">
      <alignment horizontal="center" vertical="center"/>
    </xf>
    <xf numFmtId="0" fontId="0" fillId="15" borderId="36" xfId="0" applyFill="1" applyBorder="1" applyAlignment="1">
      <alignment horizontal="center"/>
    </xf>
    <xf numFmtId="0" fontId="0" fillId="15" borderId="37" xfId="0" applyFill="1" applyBorder="1" applyAlignment="1">
      <alignment horizontal="center"/>
    </xf>
    <xf numFmtId="0" fontId="10" fillId="15" borderId="17" xfId="0" applyFont="1" applyFill="1" applyBorder="1"/>
    <xf numFmtId="0" fontId="0" fillId="15" borderId="43" xfId="0" applyFill="1" applyBorder="1" applyAlignment="1">
      <alignment horizontal="center" vertical="center"/>
    </xf>
    <xf numFmtId="0" fontId="9" fillId="15" borderId="42" xfId="0" applyFont="1" applyFill="1" applyBorder="1" applyAlignment="1">
      <alignment vertical="center"/>
    </xf>
    <xf numFmtId="0" fontId="0" fillId="15" borderId="42" xfId="0" applyFill="1" applyBorder="1" applyAlignment="1">
      <alignment horizontal="center" vertical="center"/>
    </xf>
    <xf numFmtId="0" fontId="0" fillId="15" borderId="40" xfId="0" applyFill="1" applyBorder="1" applyAlignment="1">
      <alignment horizontal="center" vertical="center"/>
    </xf>
    <xf numFmtId="0" fontId="0" fillId="15" borderId="43" xfId="0" applyFill="1" applyBorder="1"/>
    <xf numFmtId="0" fontId="0" fillId="15" borderId="42" xfId="0" applyFill="1" applyBorder="1"/>
    <xf numFmtId="0" fontId="25" fillId="15" borderId="1" xfId="0" applyFont="1" applyFill="1" applyBorder="1" applyAlignment="1">
      <alignment horizontal="left" vertical="center"/>
    </xf>
    <xf numFmtId="0" fontId="25" fillId="15" borderId="12" xfId="0" applyFont="1" applyFill="1" applyBorder="1" applyAlignment="1">
      <alignment horizontal="center" vertical="center"/>
    </xf>
    <xf numFmtId="0" fontId="27" fillId="16" borderId="3" xfId="0" applyFont="1" applyFill="1" applyBorder="1" applyAlignment="1">
      <alignment horizontal="left" vertical="center" wrapText="1"/>
    </xf>
    <xf numFmtId="0" fontId="27" fillId="16" borderId="26" xfId="0" applyFont="1" applyFill="1" applyBorder="1" applyAlignment="1">
      <alignment horizontal="center" vertical="center" wrapText="1"/>
    </xf>
    <xf numFmtId="0" fontId="27" fillId="16" borderId="3" xfId="0" applyFont="1" applyFill="1" applyBorder="1" applyAlignment="1">
      <alignment horizontal="left" vertical="center"/>
    </xf>
    <xf numFmtId="0" fontId="27" fillId="16" borderId="26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8" fillId="15" borderId="26" xfId="0" applyFont="1" applyFill="1" applyBorder="1" applyAlignment="1">
      <alignment horizontal="center" vertical="center"/>
    </xf>
    <xf numFmtId="0" fontId="27" fillId="16" borderId="56" xfId="0" applyFont="1" applyFill="1" applyBorder="1" applyAlignment="1">
      <alignment horizontal="left" vertical="center" wrapText="1"/>
    </xf>
    <xf numFmtId="0" fontId="27" fillId="16" borderId="50" xfId="0" applyFont="1" applyFill="1" applyBorder="1" applyAlignment="1">
      <alignment horizontal="center" vertical="center" wrapText="1"/>
    </xf>
    <xf numFmtId="0" fontId="23" fillId="15" borderId="5" xfId="0" applyFont="1" applyFill="1" applyBorder="1" applyAlignment="1">
      <alignment horizontal="left" vertical="center"/>
    </xf>
    <xf numFmtId="0" fontId="28" fillId="15" borderId="35" xfId="0" applyFont="1" applyFill="1" applyBorder="1"/>
    <xf numFmtId="0" fontId="28" fillId="15" borderId="25" xfId="0" applyFont="1" applyFill="1" applyBorder="1" applyAlignment="1">
      <alignment horizontal="center"/>
    </xf>
    <xf numFmtId="0" fontId="27" fillId="16" borderId="32" xfId="0" applyFont="1" applyFill="1" applyBorder="1" applyAlignment="1">
      <alignment horizontal="left" vertical="center" wrapText="1"/>
    </xf>
    <xf numFmtId="0" fontId="27" fillId="15" borderId="36" xfId="0" applyFont="1" applyFill="1" applyBorder="1" applyAlignment="1">
      <alignment horizontal="left" vertical="center"/>
    </xf>
    <xf numFmtId="0" fontId="27" fillId="15" borderId="13" xfId="0" applyFont="1" applyFill="1" applyBorder="1" applyAlignment="1">
      <alignment horizontal="center" vertical="center"/>
    </xf>
    <xf numFmtId="0" fontId="27" fillId="15" borderId="16" xfId="0" applyFont="1" applyFill="1" applyBorder="1" applyAlignment="1">
      <alignment horizontal="left" vertical="center"/>
    </xf>
    <xf numFmtId="0" fontId="27" fillId="15" borderId="17" xfId="0" applyFont="1" applyFill="1" applyBorder="1" applyAlignment="1">
      <alignment horizontal="center" vertical="center"/>
    </xf>
    <xf numFmtId="0" fontId="27" fillId="15" borderId="57" xfId="0" applyFont="1" applyFill="1" applyBorder="1" applyAlignment="1">
      <alignment horizontal="left" vertical="center" wrapText="1"/>
    </xf>
    <xf numFmtId="0" fontId="27" fillId="15" borderId="25" xfId="0" applyFont="1" applyFill="1" applyBorder="1" applyAlignment="1">
      <alignment horizontal="center" vertical="center" wrapText="1"/>
    </xf>
    <xf numFmtId="0" fontId="27" fillId="15" borderId="5" xfId="0" applyFont="1" applyFill="1" applyBorder="1" applyAlignment="1">
      <alignment horizontal="left" vertical="center" wrapText="1"/>
    </xf>
    <xf numFmtId="0" fontId="27" fillId="15" borderId="13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left" vertical="center"/>
    </xf>
    <xf numFmtId="0" fontId="27" fillId="15" borderId="12" xfId="0" applyFont="1" applyFill="1" applyBorder="1" applyAlignment="1">
      <alignment horizontal="center" vertical="center"/>
    </xf>
    <xf numFmtId="0" fontId="27" fillId="15" borderId="3" xfId="0" applyFont="1" applyFill="1" applyBorder="1" applyAlignment="1">
      <alignment horizontal="left" vertical="center" wrapText="1"/>
    </xf>
    <xf numFmtId="0" fontId="27" fillId="15" borderId="26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left" vertical="center" wrapText="1"/>
    </xf>
    <xf numFmtId="0" fontId="27" fillId="15" borderId="23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center" vertical="center"/>
    </xf>
    <xf numFmtId="0" fontId="27" fillId="15" borderId="23" xfId="0" applyFont="1" applyFill="1" applyBorder="1" applyAlignment="1">
      <alignment horizontal="center" vertical="center"/>
    </xf>
    <xf numFmtId="0" fontId="27" fillId="15" borderId="14" xfId="0" applyFont="1" applyFill="1" applyBorder="1" applyAlignment="1">
      <alignment horizontal="center" vertical="center"/>
    </xf>
    <xf numFmtId="0" fontId="27" fillId="15" borderId="15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left" vertical="center" wrapText="1"/>
    </xf>
    <xf numFmtId="0" fontId="27" fillId="16" borderId="12" xfId="0" applyFont="1" applyFill="1" applyBorder="1" applyAlignment="1">
      <alignment horizontal="center" vertical="center" wrapText="1"/>
    </xf>
    <xf numFmtId="0" fontId="27" fillId="15" borderId="5" xfId="0" applyFont="1" applyFill="1" applyBorder="1" applyAlignment="1">
      <alignment horizontal="left" vertical="center"/>
    </xf>
    <xf numFmtId="0" fontId="27" fillId="15" borderId="47" xfId="0" applyFont="1" applyFill="1" applyBorder="1" applyAlignment="1">
      <alignment horizontal="left" vertical="center"/>
    </xf>
    <xf numFmtId="0" fontId="27" fillId="15" borderId="28" xfId="0" applyFont="1" applyFill="1" applyBorder="1" applyAlignment="1">
      <alignment horizontal="center" vertical="center"/>
    </xf>
    <xf numFmtId="0" fontId="27" fillId="15" borderId="21" xfId="0" applyFont="1" applyFill="1" applyBorder="1" applyAlignment="1">
      <alignment horizontal="left" vertical="center"/>
    </xf>
    <xf numFmtId="0" fontId="27" fillId="15" borderId="14" xfId="0" applyFont="1" applyFill="1" applyBorder="1" applyAlignment="1">
      <alignment horizontal="left" vertical="center"/>
    </xf>
    <xf numFmtId="0" fontId="27" fillId="16" borderId="5" xfId="0" applyFont="1" applyFill="1" applyBorder="1" applyAlignment="1">
      <alignment horizontal="left" vertical="center" wrapText="1"/>
    </xf>
    <xf numFmtId="0" fontId="27" fillId="16" borderId="17" xfId="0" applyFont="1" applyFill="1" applyBorder="1" applyAlignment="1">
      <alignment horizontal="center" vertical="center" wrapText="1"/>
    </xf>
    <xf numFmtId="0" fontId="27" fillId="16" borderId="14" xfId="0" applyFont="1" applyFill="1" applyBorder="1" applyAlignment="1">
      <alignment horizontal="left" vertical="center" wrapText="1"/>
    </xf>
    <xf numFmtId="0" fontId="10" fillId="15" borderId="17" xfId="0" applyFont="1" applyFill="1" applyBorder="1" applyAlignment="1">
      <alignment horizontal="center" vertical="center"/>
    </xf>
    <xf numFmtId="0" fontId="10" fillId="15" borderId="23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0" fontId="10" fillId="15" borderId="27" xfId="0" applyFont="1" applyFill="1" applyBorder="1" applyAlignment="1">
      <alignment horizontal="center" vertical="center"/>
    </xf>
    <xf numFmtId="0" fontId="10" fillId="15" borderId="60" xfId="0" applyFont="1" applyFill="1" applyBorder="1" applyAlignment="1">
      <alignment vertical="center"/>
    </xf>
    <xf numFmtId="0" fontId="10" fillId="15" borderId="60" xfId="0" applyFont="1" applyFill="1" applyBorder="1" applyAlignment="1">
      <alignment horizontal="center" vertical="center"/>
    </xf>
    <xf numFmtId="0" fontId="10" fillId="15" borderId="29" xfId="0" applyFont="1" applyFill="1" applyBorder="1" applyAlignment="1">
      <alignment horizontal="center" vertical="center"/>
    </xf>
    <xf numFmtId="0" fontId="10" fillId="15" borderId="27" xfId="0" applyFont="1" applyFill="1" applyBorder="1"/>
    <xf numFmtId="0" fontId="0" fillId="15" borderId="16" xfId="0" applyFill="1" applyBorder="1" applyAlignment="1">
      <alignment horizontal="left" vertical="center"/>
    </xf>
    <xf numFmtId="0" fontId="10" fillId="15" borderId="15" xfId="0" applyFont="1" applyFill="1" applyBorder="1"/>
    <xf numFmtId="0" fontId="10" fillId="15" borderId="29" xfId="0" applyFont="1" applyFill="1" applyBorder="1"/>
    <xf numFmtId="0" fontId="10" fillId="15" borderId="22" xfId="0" applyFont="1" applyFill="1" applyBorder="1" applyAlignment="1"/>
    <xf numFmtId="0" fontId="10" fillId="15" borderId="64" xfId="0" applyFont="1" applyFill="1" applyBorder="1"/>
    <xf numFmtId="0" fontId="10" fillId="7" borderId="16" xfId="0" applyFont="1" applyFill="1" applyBorder="1"/>
    <xf numFmtId="0" fontId="5" fillId="7" borderId="16" xfId="0" applyFont="1" applyFill="1" applyBorder="1"/>
    <xf numFmtId="0" fontId="5" fillId="7" borderId="19" xfId="0" applyFont="1" applyFill="1" applyBorder="1"/>
    <xf numFmtId="0" fontId="5" fillId="7" borderId="14" xfId="0" applyFont="1" applyFill="1" applyBorder="1"/>
    <xf numFmtId="0" fontId="5" fillId="7" borderId="18" xfId="0" applyFont="1" applyFill="1" applyBorder="1"/>
    <xf numFmtId="0" fontId="5" fillId="7" borderId="21" xfId="0" applyFont="1" applyFill="1" applyBorder="1" applyAlignment="1"/>
    <xf numFmtId="0" fontId="5" fillId="7" borderId="22" xfId="0" applyFont="1" applyFill="1" applyBorder="1" applyAlignment="1"/>
    <xf numFmtId="0" fontId="10" fillId="15" borderId="43" xfId="0" applyFont="1" applyFill="1" applyBorder="1"/>
    <xf numFmtId="0" fontId="10" fillId="7" borderId="17" xfId="0" applyFont="1" applyFill="1" applyBorder="1"/>
    <xf numFmtId="0" fontId="10" fillId="13" borderId="16" xfId="0" applyFont="1" applyFill="1" applyBorder="1"/>
    <xf numFmtId="0" fontId="10" fillId="13" borderId="19" xfId="0" applyFont="1" applyFill="1" applyBorder="1"/>
    <xf numFmtId="0" fontId="10" fillId="13" borderId="17" xfId="0" applyFont="1" applyFill="1" applyBorder="1"/>
    <xf numFmtId="0" fontId="8" fillId="4" borderId="1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4" fontId="17" fillId="0" borderId="18" xfId="0" applyNumberFormat="1" applyFont="1" applyBorder="1" applyAlignment="1">
      <alignment vertical="center"/>
    </xf>
    <xf numFmtId="14" fontId="8" fillId="0" borderId="19" xfId="0" applyNumberFormat="1" applyFont="1" applyBorder="1" applyAlignment="1">
      <alignment vertical="center"/>
    </xf>
    <xf numFmtId="0" fontId="8" fillId="0" borderId="17" xfId="0" applyFont="1" applyBorder="1"/>
    <xf numFmtId="0" fontId="7" fillId="8" borderId="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14" fontId="17" fillId="0" borderId="22" xfId="0" applyNumberFormat="1" applyFont="1" applyBorder="1" applyAlignment="1">
      <alignment vertical="center"/>
    </xf>
    <xf numFmtId="14" fontId="3" fillId="0" borderId="22" xfId="0" applyNumberFormat="1" applyFont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17" fillId="0" borderId="22" xfId="0" applyFont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14" fontId="1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/>
    <xf numFmtId="14" fontId="8" fillId="0" borderId="8" xfId="0" applyNumberFormat="1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8" fillId="0" borderId="50" xfId="0" applyFont="1" applyBorder="1"/>
    <xf numFmtId="14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14" fontId="31" fillId="0" borderId="8" xfId="0" applyNumberFormat="1" applyFont="1" applyBorder="1"/>
    <xf numFmtId="14" fontId="0" fillId="0" borderId="8" xfId="0" applyNumberForma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0" fillId="0" borderId="50" xfId="0" applyBorder="1"/>
    <xf numFmtId="0" fontId="30" fillId="4" borderId="4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0" fillId="3" borderId="44" xfId="0" applyFont="1" applyFill="1" applyBorder="1" applyAlignment="1">
      <alignment vertical="center"/>
    </xf>
    <xf numFmtId="0" fontId="20" fillId="3" borderId="29" xfId="0" applyFont="1" applyFill="1" applyBorder="1" applyAlignment="1">
      <alignment vertical="center"/>
    </xf>
    <xf numFmtId="0" fontId="20" fillId="16" borderId="44" xfId="0" applyFont="1" applyFill="1" applyBorder="1" applyAlignment="1">
      <alignment vertical="center"/>
    </xf>
    <xf numFmtId="0" fontId="20" fillId="16" borderId="29" xfId="0" applyFont="1" applyFill="1" applyBorder="1" applyAlignment="1">
      <alignment vertical="center"/>
    </xf>
    <xf numFmtId="0" fontId="20" fillId="16" borderId="58" xfId="0" applyFont="1" applyFill="1" applyBorder="1" applyAlignment="1">
      <alignment vertical="center"/>
    </xf>
    <xf numFmtId="0" fontId="11" fillId="7" borderId="4" xfId="0" applyFont="1" applyFill="1" applyBorder="1" applyAlignment="1">
      <alignment horizontal="center" vertical="center"/>
    </xf>
    <xf numFmtId="0" fontId="11" fillId="15" borderId="4" xfId="0" applyFont="1" applyFill="1" applyBorder="1" applyAlignment="1">
      <alignment horizontal="center" vertical="center"/>
    </xf>
    <xf numFmtId="0" fontId="11" fillId="17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vertical="center"/>
    </xf>
    <xf numFmtId="0" fontId="33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vertical="center"/>
    </xf>
    <xf numFmtId="0" fontId="1" fillId="0" borderId="0" xfId="0" applyFont="1"/>
    <xf numFmtId="0" fontId="1" fillId="7" borderId="4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5" borderId="26" xfId="0" applyFont="1" applyFill="1" applyBorder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15" borderId="26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15" borderId="4" xfId="0" applyFont="1" applyFill="1" applyBorder="1" applyAlignment="1">
      <alignment horizontal="center"/>
    </xf>
    <xf numFmtId="0" fontId="11" fillId="15" borderId="26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/>
    </xf>
    <xf numFmtId="0" fontId="10" fillId="15" borderId="6" xfId="0" applyFont="1" applyFill="1" applyBorder="1" applyAlignment="1">
      <alignment horizontal="center"/>
    </xf>
    <xf numFmtId="0" fontId="10" fillId="15" borderId="13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0" fillId="13" borderId="18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20" fillId="4" borderId="34" xfId="0" applyFont="1" applyFill="1" applyBorder="1" applyAlignment="1">
      <alignment vertical="center"/>
    </xf>
    <xf numFmtId="0" fontId="20" fillId="4" borderId="35" xfId="0" applyFont="1" applyFill="1" applyBorder="1" applyAlignment="1">
      <alignment vertical="center"/>
    </xf>
    <xf numFmtId="0" fontId="20" fillId="4" borderId="36" xfId="0" applyFont="1" applyFill="1" applyBorder="1" applyAlignment="1">
      <alignment vertical="center"/>
    </xf>
    <xf numFmtId="0" fontId="0" fillId="15" borderId="34" xfId="0" applyFill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0" fillId="15" borderId="36" xfId="0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0" fontId="10" fillId="15" borderId="28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10" fillId="15" borderId="29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center" vertical="center"/>
    </xf>
    <xf numFmtId="0" fontId="10" fillId="15" borderId="27" xfId="0" applyFont="1" applyFill="1" applyBorder="1" applyAlignment="1">
      <alignment horizontal="center" vertical="center"/>
    </xf>
    <xf numFmtId="0" fontId="0" fillId="15" borderId="40" xfId="0" applyFill="1" applyBorder="1" applyAlignment="1">
      <alignment horizontal="center" vertical="center"/>
    </xf>
    <xf numFmtId="0" fontId="0" fillId="15" borderId="41" xfId="0" applyFill="1" applyBorder="1" applyAlignment="1">
      <alignment horizontal="center" vertical="center"/>
    </xf>
    <xf numFmtId="0" fontId="0" fillId="15" borderId="43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15" borderId="28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/>
    </xf>
    <xf numFmtId="0" fontId="11" fillId="10" borderId="47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9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3" borderId="14" xfId="0" applyFont="1" applyFill="1" applyBorder="1" applyAlignment="1">
      <alignment horizontal="center" vertical="center"/>
    </xf>
    <xf numFmtId="0" fontId="11" fillId="13" borderId="47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11" fillId="13" borderId="19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47" xfId="0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0" borderId="2" xfId="0" applyFont="1" applyBorder="1"/>
    <xf numFmtId="0" fontId="21" fillId="0" borderId="12" xfId="0" applyFont="1" applyBorder="1"/>
    <xf numFmtId="0" fontId="20" fillId="2" borderId="3" xfId="0" applyFont="1" applyFill="1" applyBorder="1" applyAlignment="1">
      <alignment horizontal="center" vertical="center"/>
    </xf>
    <xf numFmtId="0" fontId="21" fillId="0" borderId="4" xfId="0" applyFont="1" applyBorder="1"/>
    <xf numFmtId="0" fontId="21" fillId="0" borderId="26" xfId="0" applyFont="1" applyBorder="1"/>
    <xf numFmtId="0" fontId="20" fillId="2" borderId="56" xfId="0" applyFont="1" applyFill="1" applyBorder="1" applyAlignment="1">
      <alignment horizontal="center" vertical="center"/>
    </xf>
    <xf numFmtId="0" fontId="21" fillId="0" borderId="8" xfId="0" applyFont="1" applyBorder="1"/>
    <xf numFmtId="0" fontId="21" fillId="0" borderId="50" xfId="0" applyFont="1" applyBorder="1"/>
    <xf numFmtId="0" fontId="20" fillId="2" borderId="34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30" fillId="0" borderId="32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14" fillId="2" borderId="31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20" fillId="2" borderId="29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0" fillId="13" borderId="57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vertical="center"/>
    </xf>
    <xf numFmtId="0" fontId="20" fillId="4" borderId="33" xfId="0" applyFont="1" applyFill="1" applyBorder="1" applyAlignment="1">
      <alignment vertical="center"/>
    </xf>
    <xf numFmtId="0" fontId="0" fillId="15" borderId="61" xfId="0" applyFill="1" applyBorder="1" applyAlignment="1">
      <alignment horizontal="center" vertical="center"/>
    </xf>
    <xf numFmtId="0" fontId="0" fillId="15" borderId="33" xfId="0" applyFill="1" applyBorder="1" applyAlignment="1">
      <alignment horizontal="center" vertical="center"/>
    </xf>
    <xf numFmtId="0" fontId="0" fillId="14" borderId="52" xfId="0" applyFill="1" applyBorder="1" applyAlignment="1">
      <alignment horizontal="center" vertical="center"/>
    </xf>
    <xf numFmtId="0" fontId="0" fillId="14" borderId="51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55" xfId="0" applyFill="1" applyBorder="1" applyAlignment="1">
      <alignment horizontal="center" vertical="center"/>
    </xf>
    <xf numFmtId="0" fontId="26" fillId="16" borderId="38" xfId="0" applyFont="1" applyFill="1" applyBorder="1" applyAlignment="1">
      <alignment horizontal="center" vertical="center" wrapText="1"/>
    </xf>
    <xf numFmtId="0" fontId="26" fillId="16" borderId="62" xfId="0" applyFont="1" applyFill="1" applyBorder="1" applyAlignment="1">
      <alignment horizontal="center" vertical="center" wrapText="1"/>
    </xf>
    <xf numFmtId="0" fontId="26" fillId="16" borderId="49" xfId="0" applyFont="1" applyFill="1" applyBorder="1" applyAlignment="1">
      <alignment horizontal="center" vertical="center" wrapText="1"/>
    </xf>
    <xf numFmtId="0" fontId="26" fillId="16" borderId="39" xfId="0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0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3" fillId="14" borderId="53" xfId="0" applyFont="1" applyFill="1" applyBorder="1" applyAlignment="1">
      <alignment horizontal="center" vertical="center" wrapText="1"/>
    </xf>
    <xf numFmtId="0" fontId="13" fillId="14" borderId="55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3" fillId="15" borderId="63" xfId="0" applyFont="1" applyFill="1" applyBorder="1" applyAlignment="1">
      <alignment horizontal="center" vertical="center" wrapText="1"/>
    </xf>
    <xf numFmtId="0" fontId="13" fillId="15" borderId="3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2" borderId="65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9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textRotation="17"/>
    </xf>
    <xf numFmtId="0" fontId="20" fillId="2" borderId="13" xfId="0" applyFont="1" applyFill="1" applyBorder="1" applyAlignment="1">
      <alignment horizontal="center" vertical="center" textRotation="17"/>
    </xf>
    <xf numFmtId="0" fontId="20" fillId="2" borderId="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/>
    </xf>
    <xf numFmtId="0" fontId="12" fillId="12" borderId="26" xfId="0" applyFont="1" applyFill="1" applyBorder="1" applyAlignment="1">
      <alignment horizontal="center" vertical="center"/>
    </xf>
    <xf numFmtId="0" fontId="12" fillId="12" borderId="50" xfId="0" applyFont="1" applyFill="1" applyBorder="1" applyAlignment="1">
      <alignment horizontal="center" vertical="center"/>
    </xf>
    <xf numFmtId="0" fontId="12" fillId="12" borderId="13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horizontal="center" vertical="center"/>
    </xf>
    <xf numFmtId="0" fontId="9" fillId="15" borderId="33" xfId="0" applyFont="1" applyFill="1" applyBorder="1" applyAlignment="1">
      <alignment horizontal="center" vertical="center"/>
    </xf>
    <xf numFmtId="0" fontId="18" fillId="14" borderId="52" xfId="0" applyFont="1" applyFill="1" applyBorder="1" applyAlignment="1">
      <alignment horizontal="center" vertical="center" wrapText="1"/>
    </xf>
    <xf numFmtId="0" fontId="18" fillId="14" borderId="51" xfId="0" applyFont="1" applyFill="1" applyBorder="1" applyAlignment="1">
      <alignment horizontal="center" vertical="center" wrapText="1"/>
    </xf>
    <xf numFmtId="0" fontId="18" fillId="14" borderId="55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0" fontId="12" fillId="12" borderId="56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vertical="center"/>
    </xf>
    <xf numFmtId="0" fontId="20" fillId="4" borderId="48" xfId="0" applyFont="1" applyFill="1" applyBorder="1" applyAlignment="1">
      <alignment vertical="center"/>
    </xf>
    <xf numFmtId="0" fontId="0" fillId="15" borderId="31" xfId="0" applyFill="1" applyBorder="1" applyAlignment="1">
      <alignment horizontal="center" vertical="center"/>
    </xf>
    <xf numFmtId="0" fontId="0" fillId="15" borderId="32" xfId="0" applyFill="1" applyBorder="1" applyAlignment="1">
      <alignment horizontal="center" vertical="center"/>
    </xf>
    <xf numFmtId="0" fontId="0" fillId="15" borderId="48" xfId="0" applyFill="1" applyBorder="1" applyAlignment="1">
      <alignment horizontal="center" vertical="center"/>
    </xf>
    <xf numFmtId="0" fontId="18" fillId="15" borderId="38" xfId="0" applyFont="1" applyFill="1" applyBorder="1" applyAlignment="1">
      <alignment horizontal="center" vertical="center" wrapText="1"/>
    </xf>
    <xf numFmtId="0" fontId="18" fillId="15" borderId="62" xfId="0" applyFont="1" applyFill="1" applyBorder="1" applyAlignment="1">
      <alignment horizontal="center" vertical="center" wrapText="1"/>
    </xf>
    <xf numFmtId="0" fontId="18" fillId="15" borderId="39" xfId="0" applyFont="1" applyFill="1" applyBorder="1" applyAlignment="1">
      <alignment horizontal="center" vertical="center" wrapText="1"/>
    </xf>
    <xf numFmtId="0" fontId="30" fillId="4" borderId="35" xfId="0" applyFont="1" applyFill="1" applyBorder="1" applyAlignment="1">
      <alignment vertical="center"/>
    </xf>
    <xf numFmtId="0" fontId="30" fillId="4" borderId="36" xfId="0" applyFont="1" applyFill="1" applyBorder="1" applyAlignment="1">
      <alignment vertical="center"/>
    </xf>
    <xf numFmtId="0" fontId="0" fillId="13" borderId="15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24" fillId="4" borderId="35" xfId="0" applyFont="1" applyFill="1" applyBorder="1" applyAlignment="1">
      <alignment horizontal="center" vertical="center"/>
    </xf>
    <xf numFmtId="0" fontId="24" fillId="4" borderId="36" xfId="0" applyFont="1" applyFill="1" applyBorder="1" applyAlignment="1">
      <alignment horizontal="center" vertical="center"/>
    </xf>
    <xf numFmtId="0" fontId="0" fillId="15" borderId="38" xfId="0" applyFill="1" applyBorder="1" applyAlignment="1">
      <alignment horizontal="center" vertical="center"/>
    </xf>
    <xf numFmtId="0" fontId="0" fillId="15" borderId="39" xfId="0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4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2" borderId="28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11" fillId="13" borderId="15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center"/>
    </xf>
    <xf numFmtId="0" fontId="11" fillId="13" borderId="17" xfId="0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center"/>
    </xf>
    <xf numFmtId="0" fontId="0" fillId="13" borderId="2" xfId="0" applyFill="1" applyBorder="1" applyAlignment="1">
      <alignment horizontal="center" vertical="center"/>
    </xf>
    <xf numFmtId="0" fontId="11" fillId="12" borderId="47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0" fillId="13" borderId="13" xfId="0" applyFont="1" applyFill="1" applyBorder="1" applyAlignment="1">
      <alignment horizontal="center" vertical="center"/>
    </xf>
    <xf numFmtId="0" fontId="9" fillId="15" borderId="12" xfId="0" applyFont="1" applyFill="1" applyBorder="1" applyAlignment="1">
      <alignment horizontal="center" vertical="center"/>
    </xf>
    <xf numFmtId="0" fontId="9" fillId="15" borderId="26" xfId="0" applyFont="1" applyFill="1" applyBorder="1" applyAlignment="1">
      <alignment horizontal="center" vertical="center"/>
    </xf>
    <xf numFmtId="0" fontId="9" fillId="15" borderId="13" xfId="0" applyFont="1" applyFill="1" applyBorder="1" applyAlignment="1">
      <alignment horizontal="center" vertical="center"/>
    </xf>
    <xf numFmtId="0" fontId="0" fillId="15" borderId="25" xfId="0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/>
    </xf>
    <xf numFmtId="0" fontId="10" fillId="7" borderId="42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 vertical="center" wrapText="1"/>
    </xf>
    <xf numFmtId="0" fontId="20" fillId="2" borderId="54" xfId="0" applyFont="1" applyFill="1" applyBorder="1" applyAlignment="1">
      <alignment horizontal="center" vertical="center" wrapText="1"/>
    </xf>
    <xf numFmtId="0" fontId="0" fillId="14" borderId="40" xfId="0" applyFill="1" applyBorder="1" applyAlignment="1">
      <alignment horizontal="center" vertical="center"/>
    </xf>
    <xf numFmtId="0" fontId="0" fillId="14" borderId="41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9" fillId="14" borderId="40" xfId="0" applyFont="1" applyFill="1" applyBorder="1" applyAlignment="1">
      <alignment horizontal="center" vertical="center"/>
    </xf>
    <xf numFmtId="0" fontId="9" fillId="14" borderId="41" xfId="0" applyFont="1" applyFill="1" applyBorder="1" applyAlignment="1">
      <alignment horizontal="center" vertical="center"/>
    </xf>
    <xf numFmtId="0" fontId="9" fillId="14" borderId="43" xfId="0" applyFont="1" applyFill="1" applyBorder="1" applyAlignment="1">
      <alignment horizontal="center" vertical="center"/>
    </xf>
    <xf numFmtId="0" fontId="0" fillId="14" borderId="60" xfId="0" applyFill="1" applyBorder="1" applyAlignment="1">
      <alignment horizontal="center"/>
    </xf>
    <xf numFmtId="0" fontId="10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center" vertical="center"/>
    </xf>
    <xf numFmtId="0" fontId="30" fillId="7" borderId="37" xfId="0" applyFont="1" applyFill="1" applyBorder="1" applyAlignment="1">
      <alignment horizontal="center" vertical="center"/>
    </xf>
    <xf numFmtId="0" fontId="30" fillId="7" borderId="42" xfId="0" applyFont="1" applyFill="1" applyBorder="1" applyAlignment="1">
      <alignment horizontal="center" vertical="center"/>
    </xf>
    <xf numFmtId="0" fontId="20" fillId="16" borderId="30" xfId="0" applyFont="1" applyFill="1" applyBorder="1" applyAlignment="1">
      <alignment horizontal="center" vertical="center"/>
    </xf>
    <xf numFmtId="0" fontId="20" fillId="16" borderId="42" xfId="0" applyFont="1" applyFill="1" applyBorder="1" applyAlignment="1">
      <alignment horizontal="center" vertical="center"/>
    </xf>
    <xf numFmtId="0" fontId="30" fillId="15" borderId="30" xfId="0" applyFont="1" applyFill="1" applyBorder="1" applyAlignment="1">
      <alignment horizontal="center"/>
    </xf>
    <xf numFmtId="0" fontId="30" fillId="15" borderId="64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30" fillId="0" borderId="48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vertical="center"/>
    </xf>
    <xf numFmtId="0" fontId="10" fillId="6" borderId="11" xfId="0" applyFont="1" applyFill="1" applyBorder="1" applyAlignment="1">
      <alignment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6600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1"/>
  <sheetViews>
    <sheetView zoomScale="70" zoomScaleNormal="70" workbookViewId="0">
      <selection activeCell="X56" sqref="X56"/>
    </sheetView>
  </sheetViews>
  <sheetFormatPr defaultRowHeight="15" x14ac:dyDescent="0.25"/>
  <cols>
    <col min="1" max="1" width="3.7109375" style="8" customWidth="1"/>
    <col min="2" max="2" width="24.7109375" style="125" customWidth="1"/>
    <col min="3" max="3" width="10.5703125" style="1" customWidth="1"/>
    <col min="4" max="6" width="6.42578125" customWidth="1"/>
    <col min="7" max="7" width="6.28515625" customWidth="1"/>
    <col min="8" max="8" width="6.42578125" style="166" customWidth="1"/>
    <col min="9" max="9" width="5.140625" style="166" customWidth="1"/>
    <col min="10" max="10" width="24.85546875" style="9" customWidth="1"/>
    <col min="11" max="11" width="4" style="8" customWidth="1"/>
    <col min="12" max="12" width="6.7109375" customWidth="1"/>
    <col min="13" max="13" width="5" customWidth="1"/>
    <col min="14" max="14" width="8" customWidth="1"/>
    <col min="15" max="15" width="8.7109375" customWidth="1"/>
    <col min="16" max="16" width="6.140625" customWidth="1"/>
    <col min="17" max="17" width="5.5703125" customWidth="1"/>
    <col min="18" max="18" width="4.7109375" customWidth="1"/>
    <col min="19" max="19" width="4.5703125" customWidth="1"/>
    <col min="20" max="20" width="4.7109375" customWidth="1"/>
    <col min="21" max="23" width="4.28515625" customWidth="1"/>
  </cols>
  <sheetData>
    <row r="2" spans="1:23" ht="15.75" thickBot="1" x14ac:dyDescent="0.3">
      <c r="B2" s="125" t="s">
        <v>107</v>
      </c>
    </row>
    <row r="3" spans="1:23" ht="14.45" customHeight="1" x14ac:dyDescent="0.25">
      <c r="A3" s="382" t="s">
        <v>15</v>
      </c>
      <c r="B3" s="384" t="s">
        <v>0</v>
      </c>
      <c r="C3" s="387" t="s">
        <v>37</v>
      </c>
      <c r="D3" s="373" t="s">
        <v>4</v>
      </c>
      <c r="E3" s="448"/>
      <c r="F3" s="448"/>
      <c r="G3" s="448"/>
      <c r="H3" s="449"/>
      <c r="I3" s="390" t="s">
        <v>1</v>
      </c>
      <c r="J3" s="440" t="s">
        <v>2</v>
      </c>
      <c r="K3" s="441"/>
      <c r="L3" s="423" t="s">
        <v>47</v>
      </c>
      <c r="M3" s="428" t="s">
        <v>3</v>
      </c>
      <c r="N3" s="544" t="s">
        <v>36</v>
      </c>
      <c r="O3" s="544"/>
      <c r="P3" s="373" t="s">
        <v>4</v>
      </c>
      <c r="Q3" s="374"/>
      <c r="R3" s="374"/>
      <c r="S3" s="375"/>
      <c r="T3" s="373" t="s">
        <v>1</v>
      </c>
      <c r="U3" s="374"/>
      <c r="V3" s="374"/>
      <c r="W3" s="375"/>
    </row>
    <row r="4" spans="1:23" ht="15" customHeight="1" thickBot="1" x14ac:dyDescent="0.3">
      <c r="A4" s="383"/>
      <c r="B4" s="385"/>
      <c r="C4" s="388"/>
      <c r="D4" s="553" t="s">
        <v>102</v>
      </c>
      <c r="E4" s="555" t="s">
        <v>103</v>
      </c>
      <c r="F4" s="555" t="s">
        <v>104</v>
      </c>
      <c r="G4" s="555" t="s">
        <v>105</v>
      </c>
      <c r="H4" s="446" t="s">
        <v>106</v>
      </c>
      <c r="I4" s="391"/>
      <c r="J4" s="442"/>
      <c r="K4" s="443"/>
      <c r="L4" s="424"/>
      <c r="M4" s="429"/>
      <c r="N4" s="545"/>
      <c r="O4" s="545"/>
      <c r="P4" s="376" t="s">
        <v>5</v>
      </c>
      <c r="Q4" s="377"/>
      <c r="R4" s="377"/>
      <c r="S4" s="378"/>
      <c r="T4" s="379" t="s">
        <v>5</v>
      </c>
      <c r="U4" s="380"/>
      <c r="V4" s="380"/>
      <c r="W4" s="381"/>
    </row>
    <row r="5" spans="1:23" ht="26.45" customHeight="1" thickBot="1" x14ac:dyDescent="0.3">
      <c r="A5" s="383"/>
      <c r="B5" s="386"/>
      <c r="C5" s="389"/>
      <c r="D5" s="554"/>
      <c r="E5" s="556"/>
      <c r="F5" s="556"/>
      <c r="G5" s="556"/>
      <c r="H5" s="447"/>
      <c r="I5" s="392"/>
      <c r="J5" s="444"/>
      <c r="K5" s="445"/>
      <c r="L5" s="425"/>
      <c r="M5" s="430"/>
      <c r="N5" s="115" t="s">
        <v>62</v>
      </c>
      <c r="O5" s="86" t="s">
        <v>5</v>
      </c>
      <c r="P5" s="92" t="s">
        <v>6</v>
      </c>
      <c r="Q5" s="75" t="s">
        <v>7</v>
      </c>
      <c r="R5" s="75" t="s">
        <v>8</v>
      </c>
      <c r="S5" s="93" t="s">
        <v>9</v>
      </c>
      <c r="T5" s="106" t="s">
        <v>10</v>
      </c>
      <c r="U5" s="107" t="s">
        <v>11</v>
      </c>
      <c r="V5" s="107" t="s">
        <v>12</v>
      </c>
      <c r="W5" s="108" t="s">
        <v>13</v>
      </c>
    </row>
    <row r="6" spans="1:23" ht="12.6" customHeight="1" x14ac:dyDescent="0.25">
      <c r="A6" s="399">
        <v>1</v>
      </c>
      <c r="B6" s="401" t="s">
        <v>16</v>
      </c>
      <c r="C6" s="489">
        <v>49</v>
      </c>
      <c r="D6" s="317"/>
      <c r="E6" s="320">
        <v>2</v>
      </c>
      <c r="F6" s="320">
        <v>6</v>
      </c>
      <c r="G6" s="320">
        <v>4</v>
      </c>
      <c r="H6" s="332">
        <f>SUM(D6:G16)</f>
        <v>12</v>
      </c>
      <c r="I6" s="334">
        <v>19</v>
      </c>
      <c r="J6" s="180" t="s">
        <v>75</v>
      </c>
      <c r="K6" s="181">
        <v>3</v>
      </c>
      <c r="L6" s="409">
        <v>1</v>
      </c>
      <c r="M6" s="413">
        <v>2</v>
      </c>
      <c r="N6" s="546">
        <v>2</v>
      </c>
      <c r="O6" s="405">
        <v>0</v>
      </c>
      <c r="P6" s="431">
        <v>4</v>
      </c>
      <c r="Q6" s="463"/>
      <c r="R6" s="463">
        <v>4</v>
      </c>
      <c r="S6" s="466">
        <v>1</v>
      </c>
      <c r="T6" s="470"/>
      <c r="U6" s="474"/>
      <c r="V6" s="474"/>
      <c r="W6" s="450"/>
    </row>
    <row r="7" spans="1:23" ht="12.6" customHeight="1" x14ac:dyDescent="0.25">
      <c r="A7" s="485"/>
      <c r="B7" s="487"/>
      <c r="C7" s="490"/>
      <c r="D7" s="317"/>
      <c r="E7" s="320"/>
      <c r="F7" s="320"/>
      <c r="G7" s="320"/>
      <c r="H7" s="332"/>
      <c r="I7" s="335"/>
      <c r="J7" s="182" t="s">
        <v>77</v>
      </c>
      <c r="K7" s="183">
        <v>1</v>
      </c>
      <c r="L7" s="410"/>
      <c r="M7" s="414"/>
      <c r="N7" s="547"/>
      <c r="O7" s="406"/>
      <c r="P7" s="432"/>
      <c r="Q7" s="464"/>
      <c r="R7" s="464"/>
      <c r="S7" s="467"/>
      <c r="T7" s="471"/>
      <c r="U7" s="475"/>
      <c r="V7" s="475"/>
      <c r="W7" s="451"/>
    </row>
    <row r="8" spans="1:23" ht="13.9" customHeight="1" x14ac:dyDescent="0.25">
      <c r="A8" s="485"/>
      <c r="B8" s="487"/>
      <c r="C8" s="490"/>
      <c r="D8" s="317"/>
      <c r="E8" s="320"/>
      <c r="F8" s="320"/>
      <c r="G8" s="320"/>
      <c r="H8" s="332"/>
      <c r="I8" s="335"/>
      <c r="J8" s="184" t="s">
        <v>76</v>
      </c>
      <c r="K8" s="185">
        <v>2</v>
      </c>
      <c r="L8" s="410"/>
      <c r="M8" s="414"/>
      <c r="N8" s="547"/>
      <c r="O8" s="406"/>
      <c r="P8" s="432"/>
      <c r="Q8" s="464"/>
      <c r="R8" s="464"/>
      <c r="S8" s="467"/>
      <c r="T8" s="471"/>
      <c r="U8" s="475"/>
      <c r="V8" s="475"/>
      <c r="W8" s="451"/>
    </row>
    <row r="9" spans="1:23" ht="10.9" customHeight="1" x14ac:dyDescent="0.25">
      <c r="A9" s="485"/>
      <c r="B9" s="487"/>
      <c r="C9" s="490"/>
      <c r="D9" s="317"/>
      <c r="E9" s="320"/>
      <c r="F9" s="320"/>
      <c r="G9" s="320"/>
      <c r="H9" s="332"/>
      <c r="I9" s="335"/>
      <c r="J9" s="182" t="s">
        <v>78</v>
      </c>
      <c r="K9" s="183">
        <v>1</v>
      </c>
      <c r="L9" s="410"/>
      <c r="M9" s="414"/>
      <c r="N9" s="547"/>
      <c r="O9" s="406"/>
      <c r="P9" s="432"/>
      <c r="Q9" s="464"/>
      <c r="R9" s="464"/>
      <c r="S9" s="467"/>
      <c r="T9" s="471"/>
      <c r="U9" s="475"/>
      <c r="V9" s="475"/>
      <c r="W9" s="451"/>
    </row>
    <row r="10" spans="1:23" ht="13.9" customHeight="1" x14ac:dyDescent="0.25">
      <c r="A10" s="485"/>
      <c r="B10" s="487"/>
      <c r="C10" s="490"/>
      <c r="D10" s="317"/>
      <c r="E10" s="320"/>
      <c r="F10" s="320"/>
      <c r="G10" s="320"/>
      <c r="H10" s="332"/>
      <c r="I10" s="335"/>
      <c r="J10" s="182" t="s">
        <v>80</v>
      </c>
      <c r="K10" s="183">
        <v>1</v>
      </c>
      <c r="L10" s="410"/>
      <c r="M10" s="414"/>
      <c r="N10" s="547"/>
      <c r="O10" s="406"/>
      <c r="P10" s="432"/>
      <c r="Q10" s="464"/>
      <c r="R10" s="464"/>
      <c r="S10" s="467"/>
      <c r="T10" s="471"/>
      <c r="U10" s="475"/>
      <c r="V10" s="475"/>
      <c r="W10" s="451"/>
    </row>
    <row r="11" spans="1:23" ht="11.45" customHeight="1" x14ac:dyDescent="0.25">
      <c r="A11" s="485"/>
      <c r="B11" s="487"/>
      <c r="C11" s="490"/>
      <c r="D11" s="317"/>
      <c r="E11" s="320"/>
      <c r="F11" s="320"/>
      <c r="G11" s="320"/>
      <c r="H11" s="332"/>
      <c r="I11" s="335"/>
      <c r="J11" s="182" t="s">
        <v>79</v>
      </c>
      <c r="K11" s="183">
        <v>1</v>
      </c>
      <c r="L11" s="410"/>
      <c r="M11" s="414"/>
      <c r="N11" s="547"/>
      <c r="O11" s="406"/>
      <c r="P11" s="432"/>
      <c r="Q11" s="464"/>
      <c r="R11" s="464"/>
      <c r="S11" s="467"/>
      <c r="T11" s="471"/>
      <c r="U11" s="475"/>
      <c r="V11" s="475"/>
      <c r="W11" s="451"/>
    </row>
    <row r="12" spans="1:23" ht="11.45" customHeight="1" x14ac:dyDescent="0.25">
      <c r="A12" s="485"/>
      <c r="B12" s="487"/>
      <c r="C12" s="490"/>
      <c r="D12" s="317"/>
      <c r="E12" s="320"/>
      <c r="F12" s="320"/>
      <c r="G12" s="320"/>
      <c r="H12" s="332"/>
      <c r="I12" s="335"/>
      <c r="J12" s="186" t="s">
        <v>81</v>
      </c>
      <c r="K12" s="187">
        <v>1</v>
      </c>
      <c r="L12" s="410"/>
      <c r="M12" s="414"/>
      <c r="N12" s="547"/>
      <c r="O12" s="406"/>
      <c r="P12" s="432"/>
      <c r="Q12" s="464"/>
      <c r="R12" s="464"/>
      <c r="S12" s="467"/>
      <c r="T12" s="471"/>
      <c r="U12" s="475"/>
      <c r="V12" s="475"/>
      <c r="W12" s="451"/>
    </row>
    <row r="13" spans="1:23" ht="15" customHeight="1" x14ac:dyDescent="0.25">
      <c r="A13" s="485"/>
      <c r="B13" s="487"/>
      <c r="C13" s="490"/>
      <c r="D13" s="317"/>
      <c r="E13" s="320"/>
      <c r="F13" s="320"/>
      <c r="G13" s="320"/>
      <c r="H13" s="332"/>
      <c r="I13" s="335"/>
      <c r="J13" s="182" t="s">
        <v>55</v>
      </c>
      <c r="K13" s="183">
        <v>1</v>
      </c>
      <c r="L13" s="410"/>
      <c r="M13" s="414"/>
      <c r="N13" s="547"/>
      <c r="O13" s="406"/>
      <c r="P13" s="432"/>
      <c r="Q13" s="464"/>
      <c r="R13" s="464"/>
      <c r="S13" s="467"/>
      <c r="T13" s="471"/>
      <c r="U13" s="475"/>
      <c r="V13" s="475"/>
      <c r="W13" s="451"/>
    </row>
    <row r="14" spans="1:23" ht="21.6" customHeight="1" x14ac:dyDescent="0.25">
      <c r="A14" s="486"/>
      <c r="B14" s="488"/>
      <c r="C14" s="491"/>
      <c r="D14" s="317"/>
      <c r="E14" s="320"/>
      <c r="F14" s="320"/>
      <c r="G14" s="320"/>
      <c r="H14" s="332"/>
      <c r="I14" s="335"/>
      <c r="J14" s="188" t="s">
        <v>74</v>
      </c>
      <c r="K14" s="189">
        <v>1</v>
      </c>
      <c r="L14" s="411"/>
      <c r="M14" s="415"/>
      <c r="N14" s="547"/>
      <c r="O14" s="407"/>
      <c r="P14" s="433"/>
      <c r="Q14" s="465"/>
      <c r="R14" s="465"/>
      <c r="S14" s="468"/>
      <c r="T14" s="472"/>
      <c r="U14" s="476"/>
      <c r="V14" s="476"/>
      <c r="W14" s="452"/>
    </row>
    <row r="15" spans="1:23" ht="17.45" customHeight="1" x14ac:dyDescent="0.25">
      <c r="A15" s="486"/>
      <c r="B15" s="488"/>
      <c r="C15" s="491"/>
      <c r="D15" s="317"/>
      <c r="E15" s="320"/>
      <c r="F15" s="320"/>
      <c r="G15" s="320"/>
      <c r="H15" s="332"/>
      <c r="I15" s="335"/>
      <c r="J15" s="186" t="s">
        <v>82</v>
      </c>
      <c r="K15" s="187">
        <v>2</v>
      </c>
      <c r="L15" s="411"/>
      <c r="M15" s="415"/>
      <c r="N15" s="547"/>
      <c r="O15" s="407"/>
      <c r="P15" s="433"/>
      <c r="Q15" s="465"/>
      <c r="R15" s="465"/>
      <c r="S15" s="468"/>
      <c r="T15" s="472"/>
      <c r="U15" s="476"/>
      <c r="V15" s="476"/>
      <c r="W15" s="452"/>
    </row>
    <row r="16" spans="1:23" ht="14.45" customHeight="1" thickBot="1" x14ac:dyDescent="0.3">
      <c r="A16" s="400"/>
      <c r="B16" s="402"/>
      <c r="C16" s="404"/>
      <c r="D16" s="318"/>
      <c r="E16" s="321"/>
      <c r="F16" s="321"/>
      <c r="G16" s="321"/>
      <c r="H16" s="333"/>
      <c r="I16" s="336"/>
      <c r="J16" s="190" t="s">
        <v>101</v>
      </c>
      <c r="K16" s="158">
        <v>1</v>
      </c>
      <c r="L16" s="412"/>
      <c r="M16" s="416"/>
      <c r="N16" s="548"/>
      <c r="O16" s="408"/>
      <c r="P16" s="418"/>
      <c r="Q16" s="420"/>
      <c r="R16" s="420"/>
      <c r="S16" s="469"/>
      <c r="T16" s="473"/>
      <c r="U16" s="477"/>
      <c r="V16" s="477"/>
      <c r="W16" s="453"/>
    </row>
    <row r="17" spans="1:23" ht="10.9" customHeight="1" x14ac:dyDescent="0.25">
      <c r="A17" s="513">
        <v>2</v>
      </c>
      <c r="B17" s="495" t="s">
        <v>17</v>
      </c>
      <c r="C17" s="329">
        <v>55</v>
      </c>
      <c r="D17" s="316">
        <v>1</v>
      </c>
      <c r="E17" s="319">
        <v>6</v>
      </c>
      <c r="F17" s="319">
        <v>18</v>
      </c>
      <c r="G17" s="319">
        <v>8</v>
      </c>
      <c r="H17" s="331">
        <f>SUM(D17:G19)</f>
        <v>33</v>
      </c>
      <c r="I17" s="334">
        <v>16</v>
      </c>
      <c r="J17" s="191" t="s">
        <v>83</v>
      </c>
      <c r="K17" s="192">
        <v>1</v>
      </c>
      <c r="L17" s="338">
        <v>1</v>
      </c>
      <c r="M17" s="341">
        <v>2</v>
      </c>
      <c r="N17" s="546">
        <v>1</v>
      </c>
      <c r="O17" s="344">
        <v>1</v>
      </c>
      <c r="P17" s="434">
        <v>14</v>
      </c>
      <c r="Q17" s="436">
        <v>5</v>
      </c>
      <c r="R17" s="436">
        <v>6</v>
      </c>
      <c r="S17" s="438">
        <v>4</v>
      </c>
      <c r="T17" s="533">
        <v>2</v>
      </c>
      <c r="U17" s="520">
        <v>4</v>
      </c>
      <c r="V17" s="520">
        <v>3</v>
      </c>
      <c r="W17" s="522">
        <v>1</v>
      </c>
    </row>
    <row r="18" spans="1:23" ht="10.9" customHeight="1" x14ac:dyDescent="0.25">
      <c r="A18" s="513"/>
      <c r="B18" s="495"/>
      <c r="C18" s="329"/>
      <c r="D18" s="317"/>
      <c r="E18" s="320"/>
      <c r="F18" s="320"/>
      <c r="G18" s="320"/>
      <c r="H18" s="332"/>
      <c r="I18" s="335"/>
      <c r="J18" s="193" t="s">
        <v>78</v>
      </c>
      <c r="K18" s="183">
        <v>1</v>
      </c>
      <c r="L18" s="338"/>
      <c r="M18" s="341"/>
      <c r="N18" s="547"/>
      <c r="O18" s="344"/>
      <c r="P18" s="434"/>
      <c r="Q18" s="436"/>
      <c r="R18" s="436"/>
      <c r="S18" s="438"/>
      <c r="T18" s="533"/>
      <c r="U18" s="520"/>
      <c r="V18" s="520"/>
      <c r="W18" s="522"/>
    </row>
    <row r="19" spans="1:23" ht="15.75" thickBot="1" x14ac:dyDescent="0.3">
      <c r="A19" s="514"/>
      <c r="B19" s="496"/>
      <c r="C19" s="330"/>
      <c r="D19" s="318"/>
      <c r="E19" s="321"/>
      <c r="F19" s="321"/>
      <c r="G19" s="321"/>
      <c r="H19" s="333"/>
      <c r="I19" s="336"/>
      <c r="J19" s="194" t="s">
        <v>84</v>
      </c>
      <c r="K19" s="195">
        <v>1</v>
      </c>
      <c r="L19" s="339"/>
      <c r="M19" s="342"/>
      <c r="N19" s="548"/>
      <c r="O19" s="345"/>
      <c r="P19" s="435"/>
      <c r="Q19" s="437"/>
      <c r="R19" s="437"/>
      <c r="S19" s="439"/>
      <c r="T19" s="534"/>
      <c r="U19" s="521"/>
      <c r="V19" s="521"/>
      <c r="W19" s="523"/>
    </row>
    <row r="20" spans="1:23" ht="15.75" thickBot="1" x14ac:dyDescent="0.3">
      <c r="A20" s="155">
        <v>3</v>
      </c>
      <c r="B20" s="138" t="s">
        <v>18</v>
      </c>
      <c r="C20" s="167">
        <v>44</v>
      </c>
      <c r="D20" s="133">
        <v>1</v>
      </c>
      <c r="E20" s="136">
        <v>6</v>
      </c>
      <c r="F20" s="136">
        <v>14</v>
      </c>
      <c r="G20" s="136">
        <v>2</v>
      </c>
      <c r="H20" s="222">
        <f>SUM(D20:G20)</f>
        <v>23</v>
      </c>
      <c r="I20" s="225">
        <v>16</v>
      </c>
      <c r="J20" s="196" t="s">
        <v>75</v>
      </c>
      <c r="K20" s="197">
        <v>1</v>
      </c>
      <c r="L20" s="174">
        <v>4</v>
      </c>
      <c r="M20" s="141"/>
      <c r="N20" s="116">
        <v>1</v>
      </c>
      <c r="O20" s="144"/>
      <c r="P20" s="94">
        <v>6</v>
      </c>
      <c r="Q20" s="83">
        <v>4</v>
      </c>
      <c r="R20" s="83">
        <v>5</v>
      </c>
      <c r="S20" s="95">
        <v>3</v>
      </c>
      <c r="T20" s="109">
        <v>3</v>
      </c>
      <c r="U20" s="84">
        <v>1</v>
      </c>
      <c r="V20" s="84">
        <v>2</v>
      </c>
      <c r="W20" s="85">
        <v>2</v>
      </c>
    </row>
    <row r="21" spans="1:23" ht="10.9" customHeight="1" x14ac:dyDescent="0.25">
      <c r="A21" s="399">
        <v>4</v>
      </c>
      <c r="B21" s="401" t="s">
        <v>14</v>
      </c>
      <c r="C21" s="403">
        <v>29</v>
      </c>
      <c r="D21" s="316"/>
      <c r="E21" s="319">
        <v>2</v>
      </c>
      <c r="F21" s="319">
        <v>5</v>
      </c>
      <c r="G21" s="319">
        <v>3</v>
      </c>
      <c r="H21" s="331">
        <f>SUM(D21:G22)</f>
        <v>10</v>
      </c>
      <c r="I21" s="334">
        <v>17</v>
      </c>
      <c r="J21" s="198" t="s">
        <v>85</v>
      </c>
      <c r="K21" s="199">
        <v>1</v>
      </c>
      <c r="L21" s="426"/>
      <c r="M21" s="541">
        <v>0</v>
      </c>
      <c r="N21" s="546">
        <v>1</v>
      </c>
      <c r="O21" s="421">
        <v>1</v>
      </c>
      <c r="P21" s="417">
        <v>7</v>
      </c>
      <c r="Q21" s="419"/>
      <c r="R21" s="419">
        <v>1</v>
      </c>
      <c r="S21" s="484"/>
      <c r="T21" s="393">
        <v>4</v>
      </c>
      <c r="U21" s="395">
        <v>3</v>
      </c>
      <c r="V21" s="395">
        <v>2</v>
      </c>
      <c r="W21" s="397">
        <v>1</v>
      </c>
    </row>
    <row r="22" spans="1:23" ht="10.9" customHeight="1" thickBot="1" x14ac:dyDescent="0.3">
      <c r="A22" s="400"/>
      <c r="B22" s="402"/>
      <c r="C22" s="404"/>
      <c r="D22" s="318"/>
      <c r="E22" s="321"/>
      <c r="F22" s="321"/>
      <c r="G22" s="321"/>
      <c r="H22" s="333"/>
      <c r="I22" s="336"/>
      <c r="J22" s="200" t="s">
        <v>86</v>
      </c>
      <c r="K22" s="201">
        <v>1</v>
      </c>
      <c r="L22" s="427"/>
      <c r="M22" s="416"/>
      <c r="N22" s="548"/>
      <c r="O22" s="422"/>
      <c r="P22" s="418"/>
      <c r="Q22" s="420"/>
      <c r="R22" s="420"/>
      <c r="S22" s="469"/>
      <c r="T22" s="394"/>
      <c r="U22" s="396"/>
      <c r="V22" s="396"/>
      <c r="W22" s="398"/>
    </row>
    <row r="23" spans="1:23" ht="10.15" customHeight="1" x14ac:dyDescent="0.25">
      <c r="A23" s="454">
        <v>5</v>
      </c>
      <c r="B23" s="325" t="s">
        <v>19</v>
      </c>
      <c r="C23" s="457">
        <v>34</v>
      </c>
      <c r="D23" s="517"/>
      <c r="E23" s="557">
        <v>6</v>
      </c>
      <c r="F23" s="557">
        <v>5</v>
      </c>
      <c r="G23" s="557">
        <v>3</v>
      </c>
      <c r="H23" s="331">
        <f>SUM(E23:G25)</f>
        <v>14</v>
      </c>
      <c r="I23" s="334">
        <v>12</v>
      </c>
      <c r="J23" s="202" t="s">
        <v>76</v>
      </c>
      <c r="K23" s="203">
        <v>1</v>
      </c>
      <c r="L23" s="492">
        <v>1</v>
      </c>
      <c r="M23" s="538">
        <v>4</v>
      </c>
      <c r="N23" s="549">
        <v>2</v>
      </c>
      <c r="O23" s="460"/>
      <c r="P23" s="508">
        <v>6</v>
      </c>
      <c r="Q23" s="478"/>
      <c r="R23" s="478">
        <v>3</v>
      </c>
      <c r="S23" s="481">
        <v>1</v>
      </c>
      <c r="T23" s="499">
        <v>1</v>
      </c>
      <c r="U23" s="502"/>
      <c r="V23" s="505"/>
      <c r="W23" s="535"/>
    </row>
    <row r="24" spans="1:23" ht="10.9" customHeight="1" x14ac:dyDescent="0.25">
      <c r="A24" s="455"/>
      <c r="B24" s="326"/>
      <c r="C24" s="458"/>
      <c r="D24" s="518"/>
      <c r="E24" s="558"/>
      <c r="F24" s="558"/>
      <c r="G24" s="558"/>
      <c r="H24" s="332"/>
      <c r="I24" s="335"/>
      <c r="J24" s="204" t="s">
        <v>87</v>
      </c>
      <c r="K24" s="205">
        <v>1</v>
      </c>
      <c r="L24" s="493"/>
      <c r="M24" s="539"/>
      <c r="N24" s="550"/>
      <c r="O24" s="461"/>
      <c r="P24" s="509"/>
      <c r="Q24" s="479"/>
      <c r="R24" s="479"/>
      <c r="S24" s="482"/>
      <c r="T24" s="500"/>
      <c r="U24" s="503"/>
      <c r="V24" s="506"/>
      <c r="W24" s="536"/>
    </row>
    <row r="25" spans="1:23" ht="10.9" customHeight="1" thickBot="1" x14ac:dyDescent="0.3">
      <c r="A25" s="456"/>
      <c r="B25" s="327"/>
      <c r="C25" s="459"/>
      <c r="D25" s="519"/>
      <c r="E25" s="559"/>
      <c r="F25" s="559"/>
      <c r="G25" s="559"/>
      <c r="H25" s="333"/>
      <c r="I25" s="336"/>
      <c r="J25" s="200" t="s">
        <v>88</v>
      </c>
      <c r="K25" s="201">
        <v>1</v>
      </c>
      <c r="L25" s="494"/>
      <c r="M25" s="540"/>
      <c r="N25" s="551"/>
      <c r="O25" s="462"/>
      <c r="P25" s="510"/>
      <c r="Q25" s="480"/>
      <c r="R25" s="480"/>
      <c r="S25" s="483"/>
      <c r="T25" s="501"/>
      <c r="U25" s="504"/>
      <c r="V25" s="507"/>
      <c r="W25" s="537"/>
    </row>
    <row r="26" spans="1:23" ht="12.6" customHeight="1" thickBot="1" x14ac:dyDescent="0.3">
      <c r="A26" s="79">
        <v>6</v>
      </c>
      <c r="B26" s="126" t="s">
        <v>20</v>
      </c>
      <c r="C26" s="168">
        <v>9</v>
      </c>
      <c r="D26" s="96"/>
      <c r="E26" s="66"/>
      <c r="F26" s="66">
        <v>1</v>
      </c>
      <c r="G26" s="66">
        <v>1</v>
      </c>
      <c r="H26" s="223">
        <f>SUM(D26:G26)</f>
        <v>2</v>
      </c>
      <c r="I26" s="226">
        <v>5</v>
      </c>
      <c r="J26" s="206" t="s">
        <v>86</v>
      </c>
      <c r="K26" s="207">
        <v>2</v>
      </c>
      <c r="L26" s="175"/>
      <c r="M26" s="121"/>
      <c r="N26" s="117"/>
      <c r="O26" s="87"/>
      <c r="P26" s="96">
        <v>1</v>
      </c>
      <c r="Q26" s="66"/>
      <c r="R26" s="66">
        <v>1</v>
      </c>
      <c r="S26" s="97"/>
      <c r="T26" s="110"/>
      <c r="U26" s="67"/>
      <c r="V26" s="67">
        <v>1</v>
      </c>
      <c r="W26" s="68"/>
    </row>
    <row r="27" spans="1:23" ht="15.75" thickBot="1" x14ac:dyDescent="0.3">
      <c r="A27" s="79">
        <v>7</v>
      </c>
      <c r="B27" s="126" t="s">
        <v>21</v>
      </c>
      <c r="C27" s="169">
        <v>16</v>
      </c>
      <c r="D27" s="98"/>
      <c r="E27" s="45">
        <v>2</v>
      </c>
      <c r="F27" s="45">
        <v>3</v>
      </c>
      <c r="G27" s="45">
        <v>3</v>
      </c>
      <c r="H27" s="223">
        <f>SUM(D27:G27)</f>
        <v>8</v>
      </c>
      <c r="I27" s="227">
        <v>8</v>
      </c>
      <c r="J27" s="208"/>
      <c r="K27" s="209"/>
      <c r="L27" s="176"/>
      <c r="M27" s="122"/>
      <c r="N27" s="118">
        <v>2</v>
      </c>
      <c r="O27" s="88"/>
      <c r="P27" s="98">
        <v>4</v>
      </c>
      <c r="Q27" s="45"/>
      <c r="R27" s="45"/>
      <c r="S27" s="99"/>
      <c r="T27" s="111">
        <v>1</v>
      </c>
      <c r="U27" s="69">
        <v>4</v>
      </c>
      <c r="V27" s="69"/>
      <c r="W27" s="70"/>
    </row>
    <row r="28" spans="1:23" ht="15.75" thickBot="1" x14ac:dyDescent="0.3">
      <c r="A28" s="79">
        <v>8</v>
      </c>
      <c r="B28" s="137" t="s">
        <v>22</v>
      </c>
      <c r="C28" s="170">
        <v>18</v>
      </c>
      <c r="D28" s="131"/>
      <c r="E28" s="134">
        <v>1</v>
      </c>
      <c r="F28" s="134">
        <v>8</v>
      </c>
      <c r="G28" s="134">
        <v>3</v>
      </c>
      <c r="H28" s="224">
        <f>SUM(D28:G28)</f>
        <v>12</v>
      </c>
      <c r="I28" s="228">
        <v>6</v>
      </c>
      <c r="J28" s="210"/>
      <c r="K28" s="211"/>
      <c r="L28" s="177"/>
      <c r="M28" s="140"/>
      <c r="N28" s="164">
        <v>1</v>
      </c>
      <c r="O28" s="142">
        <v>1</v>
      </c>
      <c r="P28" s="131">
        <v>4</v>
      </c>
      <c r="Q28" s="134"/>
      <c r="R28" s="134">
        <v>2</v>
      </c>
      <c r="S28" s="151"/>
      <c r="T28" s="154">
        <v>2</v>
      </c>
      <c r="U28" s="128"/>
      <c r="V28" s="128">
        <v>1</v>
      </c>
      <c r="W28" s="161"/>
    </row>
    <row r="29" spans="1:23" x14ac:dyDescent="0.25">
      <c r="A29" s="322">
        <v>9</v>
      </c>
      <c r="B29" s="325" t="s">
        <v>23</v>
      </c>
      <c r="C29" s="489">
        <v>17</v>
      </c>
      <c r="D29" s="316"/>
      <c r="E29" s="319">
        <v>3</v>
      </c>
      <c r="F29" s="319">
        <v>2</v>
      </c>
      <c r="G29" s="319">
        <v>1</v>
      </c>
      <c r="H29" s="331">
        <f>SUM(D29:G30)</f>
        <v>6</v>
      </c>
      <c r="I29" s="334">
        <v>9</v>
      </c>
      <c r="J29" s="212" t="s">
        <v>78</v>
      </c>
      <c r="K29" s="213">
        <v>1</v>
      </c>
      <c r="L29" s="515"/>
      <c r="M29" s="413"/>
      <c r="N29" s="546"/>
      <c r="O29" s="405"/>
      <c r="P29" s="511">
        <v>1</v>
      </c>
      <c r="Q29" s="463"/>
      <c r="R29" s="463"/>
      <c r="S29" s="528">
        <v>1</v>
      </c>
      <c r="T29" s="530">
        <v>3</v>
      </c>
      <c r="U29" s="532"/>
      <c r="V29" s="532"/>
      <c r="W29" s="525">
        <v>1</v>
      </c>
    </row>
    <row r="30" spans="1:23" ht="15.75" thickBot="1" x14ac:dyDescent="0.3">
      <c r="A30" s="324"/>
      <c r="B30" s="327"/>
      <c r="C30" s="404"/>
      <c r="D30" s="318"/>
      <c r="E30" s="321"/>
      <c r="F30" s="321"/>
      <c r="G30" s="321"/>
      <c r="H30" s="333"/>
      <c r="I30" s="336"/>
      <c r="J30" s="214" t="s">
        <v>89</v>
      </c>
      <c r="K30" s="195">
        <v>1</v>
      </c>
      <c r="L30" s="516"/>
      <c r="M30" s="416"/>
      <c r="N30" s="548"/>
      <c r="O30" s="408"/>
      <c r="P30" s="512"/>
      <c r="Q30" s="420"/>
      <c r="R30" s="420"/>
      <c r="S30" s="529"/>
      <c r="T30" s="531"/>
      <c r="U30" s="396"/>
      <c r="V30" s="396"/>
      <c r="W30" s="527"/>
    </row>
    <row r="31" spans="1:23" ht="15.75" thickBot="1" x14ac:dyDescent="0.3">
      <c r="A31" s="79">
        <v>10</v>
      </c>
      <c r="B31" s="139" t="s">
        <v>24</v>
      </c>
      <c r="C31" s="167">
        <v>13</v>
      </c>
      <c r="D31" s="133"/>
      <c r="E31" s="136"/>
      <c r="F31" s="136">
        <v>4</v>
      </c>
      <c r="G31" s="136">
        <v>1</v>
      </c>
      <c r="H31" s="222">
        <f>SUM(D31:G31)</f>
        <v>5</v>
      </c>
      <c r="I31" s="225">
        <v>6</v>
      </c>
      <c r="J31" s="196" t="s">
        <v>84</v>
      </c>
      <c r="K31" s="197">
        <v>1</v>
      </c>
      <c r="L31" s="174">
        <v>1</v>
      </c>
      <c r="M31" s="141"/>
      <c r="N31" s="165"/>
      <c r="O31" s="144"/>
      <c r="P31" s="145">
        <v>1</v>
      </c>
      <c r="Q31" s="146"/>
      <c r="R31" s="147">
        <v>3</v>
      </c>
      <c r="S31" s="148">
        <v>0</v>
      </c>
      <c r="T31" s="149">
        <v>2</v>
      </c>
      <c r="U31" s="150"/>
      <c r="V31" s="150"/>
      <c r="W31" s="71"/>
    </row>
    <row r="32" spans="1:23" x14ac:dyDescent="0.25">
      <c r="A32" s="322">
        <v>11</v>
      </c>
      <c r="B32" s="325" t="s">
        <v>25</v>
      </c>
      <c r="C32" s="328">
        <v>22</v>
      </c>
      <c r="D32" s="131"/>
      <c r="E32" s="319">
        <v>2</v>
      </c>
      <c r="F32" s="319">
        <v>1</v>
      </c>
      <c r="G32" s="319">
        <v>2</v>
      </c>
      <c r="H32" s="331">
        <f>SUM(D32:G34)</f>
        <v>5</v>
      </c>
      <c r="I32" s="334">
        <v>11</v>
      </c>
      <c r="J32" s="202" t="s">
        <v>90</v>
      </c>
      <c r="K32" s="211">
        <v>1</v>
      </c>
      <c r="L32" s="337">
        <v>1</v>
      </c>
      <c r="M32" s="340">
        <v>1</v>
      </c>
      <c r="N32" s="546">
        <v>1</v>
      </c>
      <c r="O32" s="343">
        <v>1</v>
      </c>
      <c r="P32" s="346">
        <v>2</v>
      </c>
      <c r="Q32" s="349"/>
      <c r="R32" s="352"/>
      <c r="S32" s="355">
        <v>1</v>
      </c>
      <c r="T32" s="358">
        <v>5</v>
      </c>
      <c r="U32" s="361">
        <v>1</v>
      </c>
      <c r="V32" s="361"/>
      <c r="W32" s="525"/>
    </row>
    <row r="33" spans="1:23" x14ac:dyDescent="0.25">
      <c r="A33" s="323"/>
      <c r="B33" s="326"/>
      <c r="C33" s="329"/>
      <c r="D33" s="132"/>
      <c r="E33" s="320"/>
      <c r="F33" s="320"/>
      <c r="G33" s="320"/>
      <c r="H33" s="332"/>
      <c r="I33" s="335"/>
      <c r="J33" s="215" t="s">
        <v>91</v>
      </c>
      <c r="K33" s="216">
        <v>1</v>
      </c>
      <c r="L33" s="338"/>
      <c r="M33" s="341"/>
      <c r="N33" s="547"/>
      <c r="O33" s="344"/>
      <c r="P33" s="347"/>
      <c r="Q33" s="350"/>
      <c r="R33" s="353"/>
      <c r="S33" s="356"/>
      <c r="T33" s="359"/>
      <c r="U33" s="362"/>
      <c r="V33" s="362"/>
      <c r="W33" s="526"/>
    </row>
    <row r="34" spans="1:23" ht="15.75" thickBot="1" x14ac:dyDescent="0.3">
      <c r="A34" s="324"/>
      <c r="B34" s="327"/>
      <c r="C34" s="330"/>
      <c r="D34" s="133"/>
      <c r="E34" s="321"/>
      <c r="F34" s="321"/>
      <c r="G34" s="321"/>
      <c r="H34" s="333"/>
      <c r="I34" s="336"/>
      <c r="J34" s="214" t="s">
        <v>92</v>
      </c>
      <c r="K34" s="197">
        <v>2</v>
      </c>
      <c r="L34" s="339"/>
      <c r="M34" s="342"/>
      <c r="N34" s="548"/>
      <c r="O34" s="345"/>
      <c r="P34" s="348"/>
      <c r="Q34" s="351"/>
      <c r="R34" s="354"/>
      <c r="S34" s="357"/>
      <c r="T34" s="360"/>
      <c r="U34" s="363"/>
      <c r="V34" s="363"/>
      <c r="W34" s="527"/>
    </row>
    <row r="35" spans="1:23" ht="15" customHeight="1" thickBot="1" x14ac:dyDescent="0.3">
      <c r="A35" s="79">
        <v>12</v>
      </c>
      <c r="B35" s="126" t="s">
        <v>26</v>
      </c>
      <c r="C35" s="169">
        <v>9</v>
      </c>
      <c r="D35" s="98"/>
      <c r="E35" s="45"/>
      <c r="F35" s="45">
        <v>1</v>
      </c>
      <c r="G35" s="45">
        <v>1</v>
      </c>
      <c r="H35" s="223">
        <f>SUM(D35:G35)</f>
        <v>2</v>
      </c>
      <c r="I35" s="227">
        <v>6</v>
      </c>
      <c r="J35" s="217"/>
      <c r="K35" s="209"/>
      <c r="L35" s="176">
        <v>1</v>
      </c>
      <c r="M35" s="122"/>
      <c r="N35" s="118"/>
      <c r="O35" s="88"/>
      <c r="P35" s="98">
        <v>1</v>
      </c>
      <c r="Q35" s="45"/>
      <c r="R35" s="45"/>
      <c r="S35" s="99"/>
      <c r="T35" s="111"/>
      <c r="U35" s="69"/>
      <c r="V35" s="69">
        <v>1</v>
      </c>
      <c r="W35" s="70">
        <v>1</v>
      </c>
    </row>
    <row r="36" spans="1:23" ht="15" customHeight="1" x14ac:dyDescent="0.25">
      <c r="A36" s="159"/>
      <c r="B36" s="325" t="s">
        <v>27</v>
      </c>
      <c r="C36" s="328">
        <v>21</v>
      </c>
      <c r="D36" s="131"/>
      <c r="E36" s="319">
        <v>1</v>
      </c>
      <c r="F36" s="319">
        <v>1</v>
      </c>
      <c r="G36" s="319">
        <v>1</v>
      </c>
      <c r="H36" s="331">
        <f>SUM(D36:G38)</f>
        <v>3</v>
      </c>
      <c r="I36" s="334">
        <v>7</v>
      </c>
      <c r="J36" s="218" t="s">
        <v>56</v>
      </c>
      <c r="K36" s="211">
        <v>1</v>
      </c>
      <c r="L36" s="337">
        <v>6</v>
      </c>
      <c r="M36" s="340">
        <v>2</v>
      </c>
      <c r="N36" s="546">
        <v>1</v>
      </c>
      <c r="O36" s="142"/>
      <c r="P36" s="131"/>
      <c r="Q36" s="134"/>
      <c r="R36" s="134"/>
      <c r="S36" s="364">
        <v>1</v>
      </c>
      <c r="T36" s="367">
        <v>1</v>
      </c>
      <c r="U36" s="128"/>
      <c r="V36" s="128"/>
      <c r="W36" s="161"/>
    </row>
    <row r="37" spans="1:23" ht="15" customHeight="1" x14ac:dyDescent="0.25">
      <c r="A37" s="160"/>
      <c r="B37" s="326"/>
      <c r="C37" s="329"/>
      <c r="D37" s="132"/>
      <c r="E37" s="320"/>
      <c r="F37" s="320"/>
      <c r="G37" s="320"/>
      <c r="H37" s="332"/>
      <c r="I37" s="335"/>
      <c r="J37" s="215" t="s">
        <v>94</v>
      </c>
      <c r="K37" s="216">
        <v>1</v>
      </c>
      <c r="L37" s="338"/>
      <c r="M37" s="341"/>
      <c r="N37" s="547"/>
      <c r="O37" s="143"/>
      <c r="P37" s="132"/>
      <c r="Q37" s="135"/>
      <c r="R37" s="135"/>
      <c r="S37" s="365"/>
      <c r="T37" s="368"/>
      <c r="U37" s="129"/>
      <c r="V37" s="129"/>
      <c r="W37" s="162"/>
    </row>
    <row r="38" spans="1:23" ht="15.75" thickBot="1" x14ac:dyDescent="0.3">
      <c r="A38" s="156">
        <v>13</v>
      </c>
      <c r="B38" s="327"/>
      <c r="C38" s="330"/>
      <c r="D38" s="133"/>
      <c r="E38" s="321"/>
      <c r="F38" s="321"/>
      <c r="G38" s="321"/>
      <c r="H38" s="333"/>
      <c r="I38" s="336"/>
      <c r="J38" s="219" t="s">
        <v>93</v>
      </c>
      <c r="K38" s="220">
        <v>1</v>
      </c>
      <c r="L38" s="339"/>
      <c r="M38" s="342"/>
      <c r="N38" s="548"/>
      <c r="O38" s="144"/>
      <c r="P38" s="133"/>
      <c r="Q38" s="136"/>
      <c r="R38" s="136"/>
      <c r="S38" s="366"/>
      <c r="T38" s="369"/>
      <c r="U38" s="130"/>
      <c r="V38" s="130"/>
      <c r="W38" s="163"/>
    </row>
    <row r="39" spans="1:23" x14ac:dyDescent="0.25">
      <c r="A39" s="370">
        <v>14</v>
      </c>
      <c r="B39" s="325" t="s">
        <v>28</v>
      </c>
      <c r="C39" s="328">
        <v>7</v>
      </c>
      <c r="D39" s="131"/>
      <c r="E39" s="319">
        <v>1</v>
      </c>
      <c r="F39" s="319">
        <v>2</v>
      </c>
      <c r="G39" s="319"/>
      <c r="H39" s="331">
        <f>SUM(D39:G40)</f>
        <v>3</v>
      </c>
      <c r="I39" s="334">
        <v>1</v>
      </c>
      <c r="J39" s="202" t="s">
        <v>95</v>
      </c>
      <c r="K39" s="211">
        <v>1</v>
      </c>
      <c r="L39" s="337"/>
      <c r="M39" s="340"/>
      <c r="N39" s="546">
        <v>1</v>
      </c>
      <c r="O39" s="343"/>
      <c r="P39" s="316">
        <v>1</v>
      </c>
      <c r="Q39" s="319"/>
      <c r="R39" s="319"/>
      <c r="S39" s="364"/>
      <c r="T39" s="367">
        <v>1</v>
      </c>
      <c r="U39" s="313"/>
      <c r="V39" s="313"/>
      <c r="W39" s="497"/>
    </row>
    <row r="40" spans="1:23" ht="15.75" thickBot="1" x14ac:dyDescent="0.3">
      <c r="A40" s="372"/>
      <c r="B40" s="327"/>
      <c r="C40" s="330"/>
      <c r="D40" s="133"/>
      <c r="E40" s="321"/>
      <c r="F40" s="321"/>
      <c r="G40" s="321"/>
      <c r="H40" s="333"/>
      <c r="I40" s="336"/>
      <c r="J40" s="214" t="s">
        <v>75</v>
      </c>
      <c r="K40" s="197">
        <v>2</v>
      </c>
      <c r="L40" s="339"/>
      <c r="M40" s="342"/>
      <c r="N40" s="548"/>
      <c r="O40" s="345"/>
      <c r="P40" s="318"/>
      <c r="Q40" s="321"/>
      <c r="R40" s="321"/>
      <c r="S40" s="366"/>
      <c r="T40" s="369"/>
      <c r="U40" s="315"/>
      <c r="V40" s="315"/>
      <c r="W40" s="524"/>
    </row>
    <row r="41" spans="1:23" ht="15.75" thickBot="1" x14ac:dyDescent="0.3">
      <c r="A41" s="79">
        <v>15</v>
      </c>
      <c r="B41" s="126" t="s">
        <v>29</v>
      </c>
      <c r="C41" s="169">
        <v>17</v>
      </c>
      <c r="D41" s="98"/>
      <c r="E41" s="45"/>
      <c r="F41" s="45">
        <v>9</v>
      </c>
      <c r="G41" s="45">
        <v>1</v>
      </c>
      <c r="H41" s="223">
        <f>SUM(D41:G41)</f>
        <v>10</v>
      </c>
      <c r="I41" s="227">
        <v>5</v>
      </c>
      <c r="J41" s="217" t="s">
        <v>96</v>
      </c>
      <c r="K41" s="209">
        <v>1</v>
      </c>
      <c r="L41" s="176">
        <v>1</v>
      </c>
      <c r="M41" s="122"/>
      <c r="N41" s="118"/>
      <c r="O41" s="89">
        <v>1</v>
      </c>
      <c r="P41" s="100">
        <v>1</v>
      </c>
      <c r="Q41" s="65"/>
      <c r="R41" s="65">
        <v>7</v>
      </c>
      <c r="S41" s="101"/>
      <c r="T41" s="112">
        <v>1</v>
      </c>
      <c r="U41" s="72">
        <v>1</v>
      </c>
      <c r="V41" s="72"/>
      <c r="W41" s="70"/>
    </row>
    <row r="42" spans="1:23" ht="15.75" thickBot="1" x14ac:dyDescent="0.3">
      <c r="A42" s="157">
        <v>16</v>
      </c>
      <c r="B42" s="137" t="s">
        <v>30</v>
      </c>
      <c r="C42" s="170">
        <v>20</v>
      </c>
      <c r="D42" s="131"/>
      <c r="E42" s="134">
        <v>2</v>
      </c>
      <c r="F42" s="134">
        <v>4</v>
      </c>
      <c r="G42" s="134">
        <v>2</v>
      </c>
      <c r="H42" s="224">
        <f>SUM(D42:G42)</f>
        <v>8</v>
      </c>
      <c r="I42" s="228">
        <v>10</v>
      </c>
      <c r="J42" s="218"/>
      <c r="K42" s="211"/>
      <c r="L42" s="177">
        <v>1</v>
      </c>
      <c r="M42" s="140">
        <v>1</v>
      </c>
      <c r="N42" s="164"/>
      <c r="O42" s="142">
        <v>1</v>
      </c>
      <c r="P42" s="131">
        <v>7</v>
      </c>
      <c r="Q42" s="134"/>
      <c r="R42" s="134"/>
      <c r="S42" s="151"/>
      <c r="T42" s="154">
        <v>1</v>
      </c>
      <c r="U42" s="128">
        <v>3</v>
      </c>
      <c r="V42" s="128">
        <v>1</v>
      </c>
      <c r="W42" s="161"/>
    </row>
    <row r="43" spans="1:23" x14ac:dyDescent="0.25">
      <c r="A43" s="370">
        <v>17</v>
      </c>
      <c r="B43" s="325" t="s">
        <v>31</v>
      </c>
      <c r="C43" s="328">
        <v>24</v>
      </c>
      <c r="D43" s="131"/>
      <c r="E43" s="319">
        <v>1</v>
      </c>
      <c r="F43" s="319">
        <v>4</v>
      </c>
      <c r="G43" s="319"/>
      <c r="H43" s="331">
        <f>SUM(D43:G45)</f>
        <v>5</v>
      </c>
      <c r="I43" s="334">
        <v>15</v>
      </c>
      <c r="J43" s="212" t="s">
        <v>79</v>
      </c>
      <c r="K43" s="213">
        <v>1</v>
      </c>
      <c r="L43" s="337"/>
      <c r="M43" s="340"/>
      <c r="N43" s="546"/>
      <c r="O43" s="343"/>
      <c r="P43" s="316">
        <v>1</v>
      </c>
      <c r="Q43" s="46"/>
      <c r="R43" s="319">
        <v>3</v>
      </c>
      <c r="S43" s="364"/>
      <c r="T43" s="367">
        <v>5</v>
      </c>
      <c r="U43" s="313"/>
      <c r="V43" s="313"/>
      <c r="W43" s="497"/>
    </row>
    <row r="44" spans="1:23" x14ac:dyDescent="0.25">
      <c r="A44" s="371"/>
      <c r="B44" s="326"/>
      <c r="C44" s="329"/>
      <c r="D44" s="132"/>
      <c r="E44" s="320"/>
      <c r="F44" s="320"/>
      <c r="G44" s="320"/>
      <c r="H44" s="332"/>
      <c r="I44" s="335"/>
      <c r="J44" s="182" t="s">
        <v>54</v>
      </c>
      <c r="K44" s="183">
        <v>1</v>
      </c>
      <c r="L44" s="338"/>
      <c r="M44" s="341"/>
      <c r="N44" s="547"/>
      <c r="O44" s="344"/>
      <c r="P44" s="317"/>
      <c r="Q44" s="49"/>
      <c r="R44" s="320"/>
      <c r="S44" s="365"/>
      <c r="T44" s="368"/>
      <c r="U44" s="314"/>
      <c r="V44" s="314"/>
      <c r="W44" s="498"/>
    </row>
    <row r="45" spans="1:23" ht="15.75" thickBot="1" x14ac:dyDescent="0.3">
      <c r="A45" s="372"/>
      <c r="B45" s="326"/>
      <c r="C45" s="329"/>
      <c r="D45" s="132"/>
      <c r="E45" s="321"/>
      <c r="F45" s="321"/>
      <c r="G45" s="321"/>
      <c r="H45" s="333"/>
      <c r="I45" s="336"/>
      <c r="J45" s="188" t="s">
        <v>97</v>
      </c>
      <c r="K45" s="189">
        <v>2</v>
      </c>
      <c r="L45" s="338"/>
      <c r="M45" s="341"/>
      <c r="N45" s="548"/>
      <c r="O45" s="344"/>
      <c r="P45" s="317"/>
      <c r="Q45" s="49"/>
      <c r="R45" s="320"/>
      <c r="S45" s="365"/>
      <c r="T45" s="368"/>
      <c r="U45" s="314"/>
      <c r="V45" s="314"/>
      <c r="W45" s="498"/>
    </row>
    <row r="46" spans="1:23" x14ac:dyDescent="0.25">
      <c r="A46" s="371">
        <v>18</v>
      </c>
      <c r="B46" s="325" t="s">
        <v>32</v>
      </c>
      <c r="C46" s="328">
        <v>21</v>
      </c>
      <c r="D46" s="131"/>
      <c r="E46" s="319">
        <v>1</v>
      </c>
      <c r="F46" s="319">
        <v>2</v>
      </c>
      <c r="G46" s="319">
        <v>4</v>
      </c>
      <c r="H46" s="331">
        <f>SUM(D46:G48)</f>
        <v>7</v>
      </c>
      <c r="I46" s="334">
        <v>7</v>
      </c>
      <c r="J46" s="221" t="s">
        <v>98</v>
      </c>
      <c r="K46" s="213">
        <v>1</v>
      </c>
      <c r="L46" s="337">
        <v>3</v>
      </c>
      <c r="M46" s="340">
        <v>1</v>
      </c>
      <c r="N46" s="546">
        <v>2</v>
      </c>
      <c r="O46" s="343"/>
      <c r="P46" s="316">
        <v>3</v>
      </c>
      <c r="Q46" s="46"/>
      <c r="R46" s="319">
        <v>2</v>
      </c>
      <c r="S46" s="151"/>
      <c r="T46" s="367">
        <v>1</v>
      </c>
      <c r="U46" s="313">
        <v>1</v>
      </c>
      <c r="V46" s="128"/>
      <c r="W46" s="161"/>
    </row>
    <row r="47" spans="1:23" ht="11.45" customHeight="1" x14ac:dyDescent="0.25">
      <c r="A47" s="371"/>
      <c r="B47" s="326"/>
      <c r="C47" s="329"/>
      <c r="D47" s="132"/>
      <c r="E47" s="320"/>
      <c r="F47" s="320"/>
      <c r="G47" s="320"/>
      <c r="H47" s="332"/>
      <c r="I47" s="335"/>
      <c r="J47" s="182" t="s">
        <v>78</v>
      </c>
      <c r="K47" s="183">
        <v>1</v>
      </c>
      <c r="L47" s="338"/>
      <c r="M47" s="341"/>
      <c r="N47" s="547"/>
      <c r="O47" s="344"/>
      <c r="P47" s="317"/>
      <c r="Q47" s="49"/>
      <c r="R47" s="320"/>
      <c r="S47" s="152"/>
      <c r="T47" s="368"/>
      <c r="U47" s="314"/>
      <c r="V47" s="129"/>
      <c r="W47" s="162"/>
    </row>
    <row r="48" spans="1:23" ht="15.75" thickBot="1" x14ac:dyDescent="0.3">
      <c r="A48" s="372"/>
      <c r="B48" s="327"/>
      <c r="C48" s="330"/>
      <c r="D48" s="133"/>
      <c r="E48" s="321"/>
      <c r="F48" s="321"/>
      <c r="G48" s="321"/>
      <c r="H48" s="333"/>
      <c r="I48" s="336"/>
      <c r="J48" s="196" t="s">
        <v>99</v>
      </c>
      <c r="K48" s="195">
        <v>1</v>
      </c>
      <c r="L48" s="339"/>
      <c r="M48" s="342"/>
      <c r="N48" s="548"/>
      <c r="O48" s="345"/>
      <c r="P48" s="318"/>
      <c r="Q48" s="136"/>
      <c r="R48" s="321"/>
      <c r="S48" s="153"/>
      <c r="T48" s="369"/>
      <c r="U48" s="315"/>
      <c r="V48" s="130"/>
      <c r="W48" s="163"/>
    </row>
    <row r="49" spans="1:23" ht="15.75" thickBot="1" x14ac:dyDescent="0.3">
      <c r="A49" s="63">
        <v>19</v>
      </c>
      <c r="B49" s="139" t="s">
        <v>33</v>
      </c>
      <c r="C49" s="171">
        <v>26</v>
      </c>
      <c r="D49" s="236"/>
      <c r="E49" s="237">
        <v>1</v>
      </c>
      <c r="F49" s="237">
        <v>9</v>
      </c>
      <c r="G49" s="237">
        <v>4</v>
      </c>
      <c r="H49" s="173">
        <f>SUM(D49:G49)</f>
        <v>14</v>
      </c>
      <c r="I49" s="229">
        <v>10</v>
      </c>
      <c r="J49" s="196" t="s">
        <v>100</v>
      </c>
      <c r="K49" s="197">
        <v>1</v>
      </c>
      <c r="L49" s="178">
        <v>1</v>
      </c>
      <c r="M49" s="123"/>
      <c r="N49" s="119">
        <v>1</v>
      </c>
      <c r="O49" s="90"/>
      <c r="P49" s="102">
        <v>6</v>
      </c>
      <c r="Q49" s="80"/>
      <c r="R49" s="80">
        <v>1</v>
      </c>
      <c r="S49" s="103">
        <v>2</v>
      </c>
      <c r="T49" s="113"/>
      <c r="U49" s="81">
        <v>1</v>
      </c>
      <c r="V49" s="81"/>
      <c r="W49" s="82"/>
    </row>
    <row r="50" spans="1:23" ht="15.75" thickBot="1" x14ac:dyDescent="0.3">
      <c r="A50" s="79">
        <v>20</v>
      </c>
      <c r="B50" s="126" t="s">
        <v>34</v>
      </c>
      <c r="C50" s="172">
        <v>5</v>
      </c>
      <c r="D50" s="238"/>
      <c r="E50" s="239"/>
      <c r="F50" s="239"/>
      <c r="G50" s="239">
        <v>3</v>
      </c>
      <c r="H50" s="231">
        <f>SUM(D50:G50)</f>
        <v>3</v>
      </c>
      <c r="I50" s="232">
        <v>2</v>
      </c>
      <c r="J50" s="217"/>
      <c r="K50" s="209"/>
      <c r="L50" s="179"/>
      <c r="M50" s="124"/>
      <c r="N50" s="120"/>
      <c r="O50" s="91"/>
      <c r="P50" s="104">
        <v>1</v>
      </c>
      <c r="Q50" s="47">
        <v>1</v>
      </c>
      <c r="R50" s="47"/>
      <c r="S50" s="105"/>
      <c r="T50" s="114"/>
      <c r="U50" s="73">
        <v>2</v>
      </c>
      <c r="V50" s="73"/>
      <c r="W50" s="74"/>
    </row>
    <row r="51" spans="1:23" ht="15.75" thickBot="1" x14ac:dyDescent="0.3">
      <c r="A51" s="64"/>
      <c r="B51" s="127" t="s">
        <v>35</v>
      </c>
      <c r="C51" s="171">
        <f t="shared" ref="C51:I51" si="0">SUM(C6:C50)</f>
        <v>456</v>
      </c>
      <c r="D51" s="240">
        <f t="shared" si="0"/>
        <v>2</v>
      </c>
      <c r="E51" s="241">
        <f t="shared" si="0"/>
        <v>37</v>
      </c>
      <c r="F51" s="241">
        <f t="shared" si="0"/>
        <v>99</v>
      </c>
      <c r="G51" s="241">
        <f t="shared" si="0"/>
        <v>47</v>
      </c>
      <c r="H51" s="233">
        <f t="shared" si="0"/>
        <v>185</v>
      </c>
      <c r="I51" s="234">
        <f t="shared" si="0"/>
        <v>188</v>
      </c>
      <c r="J51" s="230"/>
      <c r="K51" s="222">
        <f>SUM(K6:K50)</f>
        <v>48</v>
      </c>
      <c r="L51" s="242">
        <f>SUM(L6:L50)</f>
        <v>22</v>
      </c>
      <c r="M51" s="173">
        <f>SUM(M6:M50)</f>
        <v>13</v>
      </c>
      <c r="N51" s="552">
        <f>SUM(N6:O50)</f>
        <v>22</v>
      </c>
      <c r="O51" s="552"/>
      <c r="P51" s="235">
        <f t="shared" ref="P51:V51" si="1">SUM(P6:P50)</f>
        <v>71</v>
      </c>
      <c r="Q51" s="542">
        <f>SUM(Q6:R50)</f>
        <v>48</v>
      </c>
      <c r="R51" s="543"/>
      <c r="S51" s="243">
        <f t="shared" si="1"/>
        <v>14</v>
      </c>
      <c r="T51" s="244">
        <f t="shared" si="1"/>
        <v>33</v>
      </c>
      <c r="U51" s="245">
        <f t="shared" si="1"/>
        <v>21</v>
      </c>
      <c r="V51" s="245">
        <f t="shared" si="1"/>
        <v>11</v>
      </c>
      <c r="W51" s="246">
        <f>SUM(W17:W50)</f>
        <v>6</v>
      </c>
    </row>
  </sheetData>
  <mergeCells count="212">
    <mergeCell ref="E23:E25"/>
    <mergeCell ref="F23:F25"/>
    <mergeCell ref="G23:G25"/>
    <mergeCell ref="E29:E30"/>
    <mergeCell ref="F29:F30"/>
    <mergeCell ref="G29:G30"/>
    <mergeCell ref="E32:E34"/>
    <mergeCell ref="F32:F34"/>
    <mergeCell ref="G32:G34"/>
    <mergeCell ref="D29:D30"/>
    <mergeCell ref="E36:E38"/>
    <mergeCell ref="F36:F38"/>
    <mergeCell ref="G36:G38"/>
    <mergeCell ref="E39:E40"/>
    <mergeCell ref="F39:F40"/>
    <mergeCell ref="G39:G40"/>
    <mergeCell ref="E43:E45"/>
    <mergeCell ref="F43:F45"/>
    <mergeCell ref="G43:G45"/>
    <mergeCell ref="F17:F19"/>
    <mergeCell ref="G17:G19"/>
    <mergeCell ref="D4:D5"/>
    <mergeCell ref="E4:E5"/>
    <mergeCell ref="F4:F5"/>
    <mergeCell ref="G4:G5"/>
    <mergeCell ref="D6:D16"/>
    <mergeCell ref="E6:E16"/>
    <mergeCell ref="F6:F16"/>
    <mergeCell ref="Q51:R51"/>
    <mergeCell ref="N3:O4"/>
    <mergeCell ref="N6:N16"/>
    <mergeCell ref="N17:N19"/>
    <mergeCell ref="N21:N22"/>
    <mergeCell ref="N23:N25"/>
    <mergeCell ref="N29:N30"/>
    <mergeCell ref="N32:N34"/>
    <mergeCell ref="N36:N38"/>
    <mergeCell ref="N39:N40"/>
    <mergeCell ref="N43:N45"/>
    <mergeCell ref="N46:N48"/>
    <mergeCell ref="N51:O51"/>
    <mergeCell ref="U17:U19"/>
    <mergeCell ref="V17:V19"/>
    <mergeCell ref="W17:W19"/>
    <mergeCell ref="O17:O19"/>
    <mergeCell ref="R21:R22"/>
    <mergeCell ref="U39:U40"/>
    <mergeCell ref="V39:V40"/>
    <mergeCell ref="W39:W40"/>
    <mergeCell ref="M39:M40"/>
    <mergeCell ref="V32:V34"/>
    <mergeCell ref="W32:W34"/>
    <mergeCell ref="Q29:Q30"/>
    <mergeCell ref="R29:R30"/>
    <mergeCell ref="S29:S30"/>
    <mergeCell ref="T29:T30"/>
    <mergeCell ref="U29:U30"/>
    <mergeCell ref="V29:V30"/>
    <mergeCell ref="W29:W30"/>
    <mergeCell ref="T17:T19"/>
    <mergeCell ref="W23:W25"/>
    <mergeCell ref="M23:M25"/>
    <mergeCell ref="M21:M22"/>
    <mergeCell ref="M29:M30"/>
    <mergeCell ref="M36:M38"/>
    <mergeCell ref="A17:A19"/>
    <mergeCell ref="C17:C19"/>
    <mergeCell ref="H17:H19"/>
    <mergeCell ref="B43:B45"/>
    <mergeCell ref="C43:C45"/>
    <mergeCell ref="H43:H45"/>
    <mergeCell ref="I43:I45"/>
    <mergeCell ref="L43:L45"/>
    <mergeCell ref="A29:A30"/>
    <mergeCell ref="B29:B30"/>
    <mergeCell ref="C29:C30"/>
    <mergeCell ref="H29:H30"/>
    <mergeCell ref="I29:I30"/>
    <mergeCell ref="L29:L30"/>
    <mergeCell ref="C36:C38"/>
    <mergeCell ref="H36:H38"/>
    <mergeCell ref="I36:I38"/>
    <mergeCell ref="L36:L38"/>
    <mergeCell ref="B36:B38"/>
    <mergeCell ref="D21:D22"/>
    <mergeCell ref="E21:E22"/>
    <mergeCell ref="F21:F22"/>
    <mergeCell ref="G21:G22"/>
    <mergeCell ref="D23:D25"/>
    <mergeCell ref="U43:U45"/>
    <mergeCell ref="V43:V45"/>
    <mergeCell ref="W43:W45"/>
    <mergeCell ref="T23:T25"/>
    <mergeCell ref="U23:U25"/>
    <mergeCell ref="V23:V25"/>
    <mergeCell ref="P23:P25"/>
    <mergeCell ref="O43:O45"/>
    <mergeCell ref="P43:P45"/>
    <mergeCell ref="R43:R45"/>
    <mergeCell ref="S43:S45"/>
    <mergeCell ref="T43:T45"/>
    <mergeCell ref="R39:R40"/>
    <mergeCell ref="S39:S40"/>
    <mergeCell ref="O29:O30"/>
    <mergeCell ref="P29:P30"/>
    <mergeCell ref="W6:W16"/>
    <mergeCell ref="A23:A25"/>
    <mergeCell ref="B23:B25"/>
    <mergeCell ref="C23:C25"/>
    <mergeCell ref="H23:H25"/>
    <mergeCell ref="I23:I25"/>
    <mergeCell ref="O23:O25"/>
    <mergeCell ref="R6:R16"/>
    <mergeCell ref="S6:S16"/>
    <mergeCell ref="Q6:Q16"/>
    <mergeCell ref="T6:T16"/>
    <mergeCell ref="U6:U16"/>
    <mergeCell ref="V6:V16"/>
    <mergeCell ref="I17:I19"/>
    <mergeCell ref="M17:M19"/>
    <mergeCell ref="Q23:Q25"/>
    <mergeCell ref="R23:R25"/>
    <mergeCell ref="S23:S25"/>
    <mergeCell ref="S21:S22"/>
    <mergeCell ref="A6:A16"/>
    <mergeCell ref="B6:B16"/>
    <mergeCell ref="C6:C16"/>
    <mergeCell ref="L23:L25"/>
    <mergeCell ref="B17:B19"/>
    <mergeCell ref="H6:H16"/>
    <mergeCell ref="I6:I16"/>
    <mergeCell ref="O6:O16"/>
    <mergeCell ref="L6:L16"/>
    <mergeCell ref="M6:M16"/>
    <mergeCell ref="P21:P22"/>
    <mergeCell ref="Q21:Q22"/>
    <mergeCell ref="O21:O22"/>
    <mergeCell ref="L3:L5"/>
    <mergeCell ref="L21:L22"/>
    <mergeCell ref="M3:M5"/>
    <mergeCell ref="P3:S3"/>
    <mergeCell ref="P6:P16"/>
    <mergeCell ref="P17:P19"/>
    <mergeCell ref="Q17:Q19"/>
    <mergeCell ref="R17:R19"/>
    <mergeCell ref="S17:S19"/>
    <mergeCell ref="L17:L19"/>
    <mergeCell ref="J3:K5"/>
    <mergeCell ref="H4:H5"/>
    <mergeCell ref="D3:H3"/>
    <mergeCell ref="G6:G16"/>
    <mergeCell ref="D17:D19"/>
    <mergeCell ref="E17:E19"/>
    <mergeCell ref="T46:T48"/>
    <mergeCell ref="A39:A40"/>
    <mergeCell ref="B39:B40"/>
    <mergeCell ref="C39:C40"/>
    <mergeCell ref="H39:H40"/>
    <mergeCell ref="I39:I40"/>
    <mergeCell ref="T3:W3"/>
    <mergeCell ref="P4:S4"/>
    <mergeCell ref="T4:W4"/>
    <mergeCell ref="A3:A5"/>
    <mergeCell ref="B3:B5"/>
    <mergeCell ref="C3:C5"/>
    <mergeCell ref="I3:I5"/>
    <mergeCell ref="T21:T22"/>
    <mergeCell ref="U21:U22"/>
    <mergeCell ref="V21:V22"/>
    <mergeCell ref="W21:W22"/>
    <mergeCell ref="A21:A22"/>
    <mergeCell ref="B21:B22"/>
    <mergeCell ref="C21:C22"/>
    <mergeCell ref="H21:H22"/>
    <mergeCell ref="I21:I22"/>
    <mergeCell ref="B46:B48"/>
    <mergeCell ref="A46:A48"/>
    <mergeCell ref="C46:C48"/>
    <mergeCell ref="H46:H48"/>
    <mergeCell ref="I46:I48"/>
    <mergeCell ref="L46:L48"/>
    <mergeCell ref="M46:M48"/>
    <mergeCell ref="O46:O48"/>
    <mergeCell ref="A43:A45"/>
    <mergeCell ref="M43:M45"/>
    <mergeCell ref="E46:E48"/>
    <mergeCell ref="F46:F48"/>
    <mergeCell ref="G46:G48"/>
    <mergeCell ref="U46:U48"/>
    <mergeCell ref="P46:P48"/>
    <mergeCell ref="R46:R48"/>
    <mergeCell ref="A32:A34"/>
    <mergeCell ref="B32:B34"/>
    <mergeCell ref="C32:C34"/>
    <mergeCell ref="H32:H34"/>
    <mergeCell ref="I32:I34"/>
    <mergeCell ref="L32:L34"/>
    <mergeCell ref="M32:M34"/>
    <mergeCell ref="O32:O34"/>
    <mergeCell ref="P32:P34"/>
    <mergeCell ref="Q32:Q34"/>
    <mergeCell ref="R32:R34"/>
    <mergeCell ref="S32:S34"/>
    <mergeCell ref="T32:T34"/>
    <mergeCell ref="U32:U34"/>
    <mergeCell ref="S36:S38"/>
    <mergeCell ref="T36:T38"/>
    <mergeCell ref="L39:L40"/>
    <mergeCell ref="O39:O40"/>
    <mergeCell ref="P39:P40"/>
    <mergeCell ref="T39:T40"/>
    <mergeCell ref="Q39:Q4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workbookViewId="0">
      <selection activeCell="M13" sqref="M13"/>
    </sheetView>
  </sheetViews>
  <sheetFormatPr defaultRowHeight="15" x14ac:dyDescent="0.25"/>
  <cols>
    <col min="1" max="1" width="4.85546875" style="1" customWidth="1"/>
    <col min="2" max="2" width="21.5703125" style="166" customWidth="1"/>
    <col min="3" max="3" width="9.140625" customWidth="1"/>
    <col min="4" max="4" width="9" customWidth="1"/>
    <col min="5" max="5" width="5.5703125" customWidth="1"/>
    <col min="6" max="6" width="8.85546875" bestFit="1" customWidth="1"/>
    <col min="7" max="7" width="5.28515625" customWidth="1"/>
    <col min="8" max="8" width="10.42578125" customWidth="1"/>
  </cols>
  <sheetData>
    <row r="2" spans="1:8" ht="19.5" thickBot="1" x14ac:dyDescent="0.35">
      <c r="A2" s="312" t="s">
        <v>112</v>
      </c>
      <c r="B2" s="289"/>
    </row>
    <row r="3" spans="1:8" ht="15" customHeight="1" thickBot="1" x14ac:dyDescent="0.3">
      <c r="A3" s="382" t="s">
        <v>15</v>
      </c>
      <c r="B3" s="384" t="s">
        <v>0</v>
      </c>
      <c r="C3" s="382" t="s">
        <v>5</v>
      </c>
      <c r="D3" s="390"/>
      <c r="E3" s="390"/>
      <c r="F3" s="390"/>
      <c r="G3" s="390"/>
      <c r="H3" s="560"/>
    </row>
    <row r="4" spans="1:8" ht="15" customHeight="1" thickBot="1" x14ac:dyDescent="0.3">
      <c r="A4" s="383"/>
      <c r="B4" s="385"/>
      <c r="C4" s="561" t="s">
        <v>113</v>
      </c>
      <c r="D4" s="562"/>
      <c r="E4" s="563" t="s">
        <v>7</v>
      </c>
      <c r="F4" s="564"/>
      <c r="G4" s="565" t="s">
        <v>116</v>
      </c>
      <c r="H4" s="566"/>
    </row>
    <row r="5" spans="1:8" ht="15.75" thickBot="1" x14ac:dyDescent="0.3">
      <c r="A5" s="383"/>
      <c r="B5" s="570"/>
      <c r="C5" s="275" t="s">
        <v>114</v>
      </c>
      <c r="D5" s="276" t="s">
        <v>115</v>
      </c>
      <c r="E5" s="277" t="s">
        <v>114</v>
      </c>
      <c r="F5" s="278" t="s">
        <v>115</v>
      </c>
      <c r="G5" s="277" t="s">
        <v>114</v>
      </c>
      <c r="H5" s="279" t="s">
        <v>115</v>
      </c>
    </row>
    <row r="6" spans="1:8" x14ac:dyDescent="0.25">
      <c r="A6" s="283">
        <v>1</v>
      </c>
      <c r="B6" s="284" t="s">
        <v>16</v>
      </c>
      <c r="C6" s="296">
        <v>3</v>
      </c>
      <c r="D6" s="297">
        <v>1</v>
      </c>
      <c r="E6" s="298"/>
      <c r="F6" s="298"/>
      <c r="G6" s="298">
        <v>3</v>
      </c>
      <c r="H6" s="299">
        <v>1</v>
      </c>
    </row>
    <row r="7" spans="1:8" x14ac:dyDescent="0.25">
      <c r="A7" s="285">
        <v>2</v>
      </c>
      <c r="B7" s="273" t="s">
        <v>17</v>
      </c>
      <c r="C7" s="300">
        <v>13</v>
      </c>
      <c r="D7" s="293">
        <v>1</v>
      </c>
      <c r="E7" s="294">
        <v>4</v>
      </c>
      <c r="F7" s="294">
        <v>1</v>
      </c>
      <c r="G7" s="294">
        <v>6</v>
      </c>
      <c r="H7" s="295"/>
    </row>
    <row r="8" spans="1:8" x14ac:dyDescent="0.25">
      <c r="A8" s="286">
        <v>3</v>
      </c>
      <c r="B8" s="274" t="s">
        <v>18</v>
      </c>
      <c r="C8" s="301">
        <v>5</v>
      </c>
      <c r="D8" s="290">
        <v>1</v>
      </c>
      <c r="E8" s="291">
        <v>4</v>
      </c>
      <c r="F8" s="302"/>
      <c r="G8" s="291">
        <v>4</v>
      </c>
      <c r="H8" s="292">
        <v>1</v>
      </c>
    </row>
    <row r="9" spans="1:8" ht="18.75" customHeight="1" x14ac:dyDescent="0.25">
      <c r="A9" s="286">
        <v>4</v>
      </c>
      <c r="B9" s="274" t="s">
        <v>14</v>
      </c>
      <c r="C9" s="301">
        <v>5</v>
      </c>
      <c r="D9" s="293">
        <v>2</v>
      </c>
      <c r="E9" s="294"/>
      <c r="F9" s="294"/>
      <c r="G9" s="294"/>
      <c r="H9" s="295">
        <v>1</v>
      </c>
    </row>
    <row r="10" spans="1:8" x14ac:dyDescent="0.25">
      <c r="A10" s="286">
        <v>5</v>
      </c>
      <c r="B10" s="274" t="s">
        <v>19</v>
      </c>
      <c r="C10" s="293">
        <v>6</v>
      </c>
      <c r="D10" s="303"/>
      <c r="E10" s="294"/>
      <c r="F10" s="294"/>
      <c r="G10" s="294">
        <v>3</v>
      </c>
      <c r="H10" s="304"/>
    </row>
    <row r="11" spans="1:8" x14ac:dyDescent="0.25">
      <c r="A11" s="286">
        <v>6</v>
      </c>
      <c r="B11" s="274" t="s">
        <v>20</v>
      </c>
      <c r="C11" s="301">
        <v>1</v>
      </c>
      <c r="D11" s="293"/>
      <c r="E11" s="294"/>
      <c r="F11" s="294"/>
      <c r="G11" s="294">
        <v>1</v>
      </c>
      <c r="H11" s="295"/>
    </row>
    <row r="12" spans="1:8" x14ac:dyDescent="0.25">
      <c r="A12" s="286">
        <v>7</v>
      </c>
      <c r="B12" s="274" t="s">
        <v>21</v>
      </c>
      <c r="C12" s="293">
        <v>4</v>
      </c>
      <c r="D12" s="303"/>
      <c r="E12" s="294"/>
      <c r="F12" s="294"/>
      <c r="G12" s="294"/>
      <c r="H12" s="295"/>
    </row>
    <row r="13" spans="1:8" x14ac:dyDescent="0.25">
      <c r="A13" s="286">
        <v>8</v>
      </c>
      <c r="B13" s="274" t="s">
        <v>22</v>
      </c>
      <c r="C13" s="293">
        <v>4</v>
      </c>
      <c r="D13" s="303"/>
      <c r="E13" s="294"/>
      <c r="F13" s="294"/>
      <c r="G13" s="294">
        <v>1</v>
      </c>
      <c r="H13" s="295">
        <v>1</v>
      </c>
    </row>
    <row r="14" spans="1:8" x14ac:dyDescent="0.25">
      <c r="A14" s="286">
        <v>9</v>
      </c>
      <c r="B14" s="274" t="s">
        <v>23</v>
      </c>
      <c r="C14" s="305">
        <v>1</v>
      </c>
      <c r="D14" s="303"/>
      <c r="E14" s="306"/>
      <c r="F14" s="294"/>
      <c r="G14" s="294"/>
      <c r="H14" s="295"/>
    </row>
    <row r="15" spans="1:8" x14ac:dyDescent="0.25">
      <c r="A15" s="286">
        <v>10</v>
      </c>
      <c r="B15" s="274" t="s">
        <v>24</v>
      </c>
      <c r="C15" s="280">
        <v>1</v>
      </c>
      <c r="D15" s="303"/>
      <c r="E15" s="281"/>
      <c r="F15" s="282"/>
      <c r="G15" s="281">
        <v>3</v>
      </c>
      <c r="H15" s="304"/>
    </row>
    <row r="16" spans="1:8" x14ac:dyDescent="0.25">
      <c r="A16" s="286">
        <v>11</v>
      </c>
      <c r="B16" s="274" t="s">
        <v>25</v>
      </c>
      <c r="C16" s="280">
        <v>2</v>
      </c>
      <c r="D16" s="303"/>
      <c r="E16" s="281"/>
      <c r="F16" s="282"/>
      <c r="G16" s="282"/>
      <c r="H16" s="307"/>
    </row>
    <row r="17" spans="1:8" x14ac:dyDescent="0.25">
      <c r="A17" s="286">
        <v>12</v>
      </c>
      <c r="B17" s="274" t="s">
        <v>26</v>
      </c>
      <c r="C17" s="293">
        <v>1</v>
      </c>
      <c r="D17" s="303"/>
      <c r="E17" s="294"/>
      <c r="F17" s="294"/>
      <c r="G17" s="294"/>
      <c r="H17" s="295"/>
    </row>
    <row r="18" spans="1:8" x14ac:dyDescent="0.25">
      <c r="A18" s="286">
        <v>13</v>
      </c>
      <c r="B18" s="274" t="s">
        <v>27</v>
      </c>
      <c r="C18" s="301"/>
      <c r="D18" s="293"/>
      <c r="E18" s="294"/>
      <c r="F18" s="294"/>
      <c r="G18" s="294"/>
      <c r="H18" s="295"/>
    </row>
    <row r="19" spans="1:8" x14ac:dyDescent="0.25">
      <c r="A19" s="286">
        <v>14</v>
      </c>
      <c r="B19" s="274" t="s">
        <v>28</v>
      </c>
      <c r="C19" s="293">
        <v>1</v>
      </c>
      <c r="D19" s="303"/>
      <c r="E19" s="294"/>
      <c r="F19" s="294"/>
      <c r="G19" s="294"/>
      <c r="H19" s="295"/>
    </row>
    <row r="20" spans="1:8" x14ac:dyDescent="0.25">
      <c r="A20" s="286">
        <v>15</v>
      </c>
      <c r="B20" s="274" t="s">
        <v>29</v>
      </c>
      <c r="C20" s="293">
        <v>1</v>
      </c>
      <c r="D20" s="303"/>
      <c r="E20" s="294"/>
      <c r="F20" s="294"/>
      <c r="G20" s="294">
        <v>5</v>
      </c>
      <c r="H20" s="295">
        <v>2</v>
      </c>
    </row>
    <row r="21" spans="1:8" x14ac:dyDescent="0.25">
      <c r="A21" s="286">
        <v>16</v>
      </c>
      <c r="B21" s="274" t="s">
        <v>30</v>
      </c>
      <c r="C21" s="293">
        <v>7</v>
      </c>
      <c r="D21" s="303"/>
      <c r="E21" s="294"/>
      <c r="F21" s="294"/>
      <c r="G21" s="294"/>
      <c r="H21" s="295"/>
    </row>
    <row r="22" spans="1:8" x14ac:dyDescent="0.25">
      <c r="A22" s="286">
        <v>17</v>
      </c>
      <c r="B22" s="274" t="s">
        <v>31</v>
      </c>
      <c r="C22" s="301">
        <v>1</v>
      </c>
      <c r="D22" s="293"/>
      <c r="E22" s="294"/>
      <c r="F22" s="302"/>
      <c r="G22" s="294">
        <v>3</v>
      </c>
      <c r="H22" s="304"/>
    </row>
    <row r="23" spans="1:8" x14ac:dyDescent="0.25">
      <c r="A23" s="286">
        <v>18</v>
      </c>
      <c r="B23" s="274" t="s">
        <v>32</v>
      </c>
      <c r="C23" s="293">
        <v>3</v>
      </c>
      <c r="D23" s="303"/>
      <c r="E23" s="294"/>
      <c r="F23" s="302"/>
      <c r="G23" s="302"/>
      <c r="H23" s="295">
        <v>2</v>
      </c>
    </row>
    <row r="24" spans="1:8" x14ac:dyDescent="0.25">
      <c r="A24" s="286">
        <v>19</v>
      </c>
      <c r="B24" s="274" t="s">
        <v>33</v>
      </c>
      <c r="C24" s="303">
        <v>6</v>
      </c>
      <c r="D24" s="303"/>
      <c r="E24" s="302"/>
      <c r="F24" s="302"/>
      <c r="G24" s="302">
        <v>1</v>
      </c>
      <c r="H24" s="304"/>
    </row>
    <row r="25" spans="1:8" x14ac:dyDescent="0.25">
      <c r="A25" s="286">
        <v>20</v>
      </c>
      <c r="B25" s="274" t="s">
        <v>34</v>
      </c>
      <c r="C25" s="303">
        <v>1</v>
      </c>
      <c r="D25" s="303"/>
      <c r="E25" s="302">
        <v>1</v>
      </c>
      <c r="F25" s="302"/>
      <c r="G25" s="302"/>
      <c r="H25" s="304"/>
    </row>
    <row r="26" spans="1:8" ht="15.75" thickBot="1" x14ac:dyDescent="0.3">
      <c r="A26" s="287"/>
      <c r="B26" s="288" t="s">
        <v>35</v>
      </c>
      <c r="C26" s="308">
        <f t="shared" ref="C26:H26" si="0">SUM(C6:C25)</f>
        <v>66</v>
      </c>
      <c r="D26" s="309">
        <f t="shared" si="0"/>
        <v>5</v>
      </c>
      <c r="E26" s="310">
        <f t="shared" si="0"/>
        <v>9</v>
      </c>
      <c r="F26" s="310">
        <f t="shared" si="0"/>
        <v>1</v>
      </c>
      <c r="G26" s="310">
        <f t="shared" si="0"/>
        <v>30</v>
      </c>
      <c r="H26" s="311">
        <f t="shared" si="0"/>
        <v>8</v>
      </c>
    </row>
    <row r="27" spans="1:8" ht="15.75" thickBot="1" x14ac:dyDescent="0.3">
      <c r="B27" s="288" t="s">
        <v>117</v>
      </c>
      <c r="C27" s="567">
        <f>SUM(C26:D26)</f>
        <v>71</v>
      </c>
      <c r="D27" s="568"/>
      <c r="E27" s="567">
        <f>SUM(E26:H26)</f>
        <v>48</v>
      </c>
      <c r="F27" s="569"/>
      <c r="G27" s="569"/>
      <c r="H27" s="568"/>
    </row>
  </sheetData>
  <mergeCells count="8">
    <mergeCell ref="A3:A5"/>
    <mergeCell ref="B3:B5"/>
    <mergeCell ref="C3:H3"/>
    <mergeCell ref="C4:D4"/>
    <mergeCell ref="E4:F4"/>
    <mergeCell ref="G4:H4"/>
    <mergeCell ref="C27:D27"/>
    <mergeCell ref="E27:H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0"/>
  <sheetViews>
    <sheetView tabSelected="1" topLeftCell="A16" workbookViewId="0">
      <selection activeCell="F2" sqref="F2"/>
    </sheetView>
  </sheetViews>
  <sheetFormatPr defaultRowHeight="15" x14ac:dyDescent="0.25"/>
  <cols>
    <col min="1" max="1" width="22.28515625" customWidth="1"/>
    <col min="2" max="2" width="21.28515625" style="7" customWidth="1"/>
    <col min="3" max="3" width="11.140625" style="7" customWidth="1"/>
    <col min="4" max="4" width="11" style="7" bestFit="1" customWidth="1"/>
    <col min="5" max="5" width="11.5703125" customWidth="1"/>
    <col min="6" max="6" width="11.42578125" style="4" customWidth="1"/>
    <col min="7" max="7" width="65.5703125" customWidth="1"/>
  </cols>
  <sheetData>
    <row r="4" spans="1:7" x14ac:dyDescent="0.25">
      <c r="A4" t="s">
        <v>108</v>
      </c>
    </row>
    <row r="5" spans="1:7" x14ac:dyDescent="0.25">
      <c r="A5" s="581" t="s">
        <v>0</v>
      </c>
      <c r="B5" s="584" t="s">
        <v>39</v>
      </c>
      <c r="C5" s="575" t="s">
        <v>42</v>
      </c>
      <c r="D5" s="577" t="s">
        <v>44</v>
      </c>
      <c r="E5" s="573" t="s">
        <v>40</v>
      </c>
      <c r="F5" s="2"/>
      <c r="G5" s="573"/>
    </row>
    <row r="6" spans="1:7" x14ac:dyDescent="0.25">
      <c r="A6" s="582"/>
      <c r="B6" s="585"/>
      <c r="C6" s="576"/>
      <c r="D6" s="578"/>
      <c r="E6" s="574"/>
      <c r="F6" s="3" t="s">
        <v>43</v>
      </c>
      <c r="G6" s="574"/>
    </row>
    <row r="7" spans="1:7" ht="15.75" thickBot="1" x14ac:dyDescent="0.3">
      <c r="A7" s="583"/>
      <c r="B7" s="585"/>
      <c r="C7" s="576"/>
      <c r="D7" s="578"/>
      <c r="E7" s="574"/>
      <c r="F7" s="3"/>
      <c r="G7" s="574"/>
    </row>
    <row r="8" spans="1:7" ht="15.75" thickBot="1" x14ac:dyDescent="0.3">
      <c r="A8" s="588" t="s">
        <v>16</v>
      </c>
      <c r="B8" s="37" t="s">
        <v>118</v>
      </c>
      <c r="C8" s="12">
        <v>42339</v>
      </c>
      <c r="D8" s="38" t="s">
        <v>57</v>
      </c>
      <c r="E8" s="10" t="s">
        <v>38</v>
      </c>
      <c r="F8" s="18" t="s">
        <v>45</v>
      </c>
      <c r="G8" s="11"/>
    </row>
    <row r="9" spans="1:7" ht="15.75" thickBot="1" x14ac:dyDescent="0.3">
      <c r="A9" s="589"/>
      <c r="B9" s="37" t="s">
        <v>119</v>
      </c>
      <c r="C9" s="13">
        <v>44256</v>
      </c>
      <c r="D9" s="39" t="s">
        <v>57</v>
      </c>
      <c r="E9" s="28" t="s">
        <v>38</v>
      </c>
      <c r="F9" s="14" t="s">
        <v>45</v>
      </c>
      <c r="G9" s="15"/>
    </row>
    <row r="10" spans="1:7" ht="15.75" thickBot="1" x14ac:dyDescent="0.3">
      <c r="A10" s="590" t="s">
        <v>17</v>
      </c>
      <c r="B10" s="37" t="s">
        <v>120</v>
      </c>
      <c r="C10" s="6">
        <v>44383</v>
      </c>
      <c r="D10" s="12">
        <v>44535</v>
      </c>
      <c r="E10" s="10" t="s">
        <v>38</v>
      </c>
      <c r="F10" s="18" t="s">
        <v>45</v>
      </c>
      <c r="G10" s="29"/>
    </row>
    <row r="11" spans="1:7" ht="30.75" thickBot="1" x14ac:dyDescent="0.3">
      <c r="A11" s="591"/>
      <c r="B11" s="37" t="s">
        <v>121</v>
      </c>
      <c r="C11" s="5">
        <v>43280</v>
      </c>
      <c r="D11" s="40">
        <v>45283</v>
      </c>
      <c r="E11" s="30" t="s">
        <v>49</v>
      </c>
      <c r="F11" s="31" t="s">
        <v>68</v>
      </c>
      <c r="G11" s="16" t="s">
        <v>60</v>
      </c>
    </row>
    <row r="12" spans="1:7" ht="45.75" thickBot="1" x14ac:dyDescent="0.3">
      <c r="A12" s="27" t="s">
        <v>18</v>
      </c>
      <c r="B12" s="37" t="s">
        <v>122</v>
      </c>
      <c r="C12" s="32">
        <v>44767</v>
      </c>
      <c r="D12" s="41"/>
      <c r="E12" s="26" t="s">
        <v>38</v>
      </c>
      <c r="F12" s="33" t="s">
        <v>69</v>
      </c>
      <c r="G12" s="24" t="s">
        <v>46</v>
      </c>
    </row>
    <row r="13" spans="1:7" ht="30.75" thickBot="1" x14ac:dyDescent="0.3">
      <c r="A13" s="571" t="s">
        <v>14</v>
      </c>
      <c r="B13" s="37" t="s">
        <v>123</v>
      </c>
      <c r="C13" s="17">
        <v>43364</v>
      </c>
      <c r="D13" s="43">
        <v>44958</v>
      </c>
      <c r="E13" s="18" t="s">
        <v>38</v>
      </c>
      <c r="F13" s="19" t="s">
        <v>48</v>
      </c>
      <c r="G13" s="20" t="s">
        <v>41</v>
      </c>
    </row>
    <row r="14" spans="1:7" ht="15.75" thickBot="1" x14ac:dyDescent="0.3">
      <c r="A14" s="572"/>
      <c r="B14" s="37" t="s">
        <v>124</v>
      </c>
      <c r="C14" s="5">
        <v>44453</v>
      </c>
      <c r="D14" s="76">
        <v>45231</v>
      </c>
      <c r="E14" s="14" t="s">
        <v>38</v>
      </c>
      <c r="F14" s="14" t="s">
        <v>45</v>
      </c>
      <c r="G14" s="77" t="s">
        <v>72</v>
      </c>
    </row>
    <row r="15" spans="1:7" ht="15.75" thickBot="1" x14ac:dyDescent="0.3">
      <c r="A15" s="579" t="s">
        <v>19</v>
      </c>
      <c r="B15" s="37" t="s">
        <v>125</v>
      </c>
      <c r="C15" s="17">
        <v>44029</v>
      </c>
      <c r="D15" s="42">
        <v>2022</v>
      </c>
      <c r="E15" s="18" t="s">
        <v>38</v>
      </c>
      <c r="F15" s="18" t="s">
        <v>45</v>
      </c>
      <c r="G15" s="21" t="s">
        <v>46</v>
      </c>
    </row>
    <row r="16" spans="1:7" ht="15.75" thickBot="1" x14ac:dyDescent="0.3">
      <c r="A16" s="580"/>
      <c r="B16" s="37" t="s">
        <v>126</v>
      </c>
      <c r="C16" s="259">
        <v>45000</v>
      </c>
      <c r="D16" s="262">
        <v>45135</v>
      </c>
      <c r="E16" s="263" t="s">
        <v>38</v>
      </c>
      <c r="F16" s="260" t="s">
        <v>45</v>
      </c>
      <c r="G16" s="264" t="s">
        <v>46</v>
      </c>
    </row>
    <row r="17" spans="1:7" ht="30.75" thickBot="1" x14ac:dyDescent="0.3">
      <c r="A17" s="571" t="s">
        <v>21</v>
      </c>
      <c r="B17" s="37" t="s">
        <v>127</v>
      </c>
      <c r="C17" s="265">
        <v>44988</v>
      </c>
      <c r="D17" s="265">
        <v>45251</v>
      </c>
      <c r="E17" s="266" t="s">
        <v>38</v>
      </c>
      <c r="F17" s="266" t="s">
        <v>45</v>
      </c>
      <c r="G17" s="267" t="s">
        <v>52</v>
      </c>
    </row>
    <row r="18" spans="1:7" ht="16.5" thickBot="1" x14ac:dyDescent="0.3">
      <c r="A18" s="592"/>
      <c r="B18" s="37" t="s">
        <v>128</v>
      </c>
      <c r="C18" s="268">
        <v>45275</v>
      </c>
      <c r="D18" s="269">
        <v>45343</v>
      </c>
      <c r="E18" s="270" t="s">
        <v>38</v>
      </c>
      <c r="F18" s="271" t="s">
        <v>62</v>
      </c>
      <c r="G18" s="272" t="s">
        <v>111</v>
      </c>
    </row>
    <row r="19" spans="1:7" ht="15.75" thickBot="1" x14ac:dyDescent="0.3">
      <c r="A19" s="586" t="s">
        <v>51</v>
      </c>
      <c r="B19" s="37" t="s">
        <v>129</v>
      </c>
      <c r="C19" s="6">
        <v>44403</v>
      </c>
      <c r="D19" s="6">
        <v>44618</v>
      </c>
      <c r="E19" s="23" t="s">
        <v>38</v>
      </c>
      <c r="F19" s="18" t="s">
        <v>45</v>
      </c>
      <c r="G19" s="21" t="s">
        <v>46</v>
      </c>
    </row>
    <row r="20" spans="1:7" ht="45.75" thickBot="1" x14ac:dyDescent="0.3">
      <c r="A20" s="587"/>
      <c r="B20" s="37" t="s">
        <v>130</v>
      </c>
      <c r="C20" s="5">
        <v>43730</v>
      </c>
      <c r="D20" s="5">
        <v>45066</v>
      </c>
      <c r="E20" s="14" t="s">
        <v>49</v>
      </c>
      <c r="F20" s="34" t="s">
        <v>53</v>
      </c>
      <c r="G20" s="25" t="s">
        <v>50</v>
      </c>
    </row>
    <row r="21" spans="1:7" ht="15.75" thickBot="1" x14ac:dyDescent="0.3">
      <c r="A21" s="571" t="s">
        <v>25</v>
      </c>
      <c r="B21" s="37" t="s">
        <v>131</v>
      </c>
      <c r="C21" s="6">
        <v>44016</v>
      </c>
      <c r="D21" s="78">
        <v>2022</v>
      </c>
      <c r="E21" s="35" t="s">
        <v>38</v>
      </c>
      <c r="F21" s="35" t="s">
        <v>62</v>
      </c>
      <c r="G21" s="21" t="s">
        <v>46</v>
      </c>
    </row>
    <row r="22" spans="1:7" ht="30.75" thickBot="1" x14ac:dyDescent="0.3">
      <c r="A22" s="572"/>
      <c r="B22" s="37" t="s">
        <v>132</v>
      </c>
      <c r="C22" s="5">
        <v>44520</v>
      </c>
      <c r="D22" s="44">
        <v>2022</v>
      </c>
      <c r="E22" s="14" t="s">
        <v>38</v>
      </c>
      <c r="F22" s="36" t="s">
        <v>70</v>
      </c>
      <c r="G22" s="77" t="s">
        <v>73</v>
      </c>
    </row>
    <row r="23" spans="1:7" ht="15.75" thickBot="1" x14ac:dyDescent="0.3">
      <c r="A23" s="248" t="s">
        <v>27</v>
      </c>
      <c r="B23" s="37" t="s">
        <v>133</v>
      </c>
      <c r="C23" s="250">
        <v>43933</v>
      </c>
      <c r="D23" s="250">
        <v>44126</v>
      </c>
      <c r="E23" s="261" t="s">
        <v>38</v>
      </c>
      <c r="F23" s="261" t="s">
        <v>62</v>
      </c>
      <c r="G23" s="251" t="s">
        <v>61</v>
      </c>
    </row>
    <row r="24" spans="1:7" ht="30.75" thickBot="1" x14ac:dyDescent="0.3">
      <c r="A24" s="48" t="s">
        <v>30</v>
      </c>
      <c r="B24" s="37" t="s">
        <v>134</v>
      </c>
      <c r="C24" s="50">
        <v>38555</v>
      </c>
      <c r="D24" s="50">
        <v>45192</v>
      </c>
      <c r="E24" s="51" t="s">
        <v>49</v>
      </c>
      <c r="F24" s="52" t="s">
        <v>58</v>
      </c>
      <c r="G24" s="53" t="s">
        <v>59</v>
      </c>
    </row>
    <row r="25" spans="1:7" ht="15.75" thickBot="1" x14ac:dyDescent="0.3">
      <c r="A25" s="571" t="s">
        <v>32</v>
      </c>
      <c r="B25" s="37" t="s">
        <v>135</v>
      </c>
      <c r="C25" s="54">
        <v>44127</v>
      </c>
      <c r="D25" s="54">
        <v>44447</v>
      </c>
      <c r="E25" s="55" t="s">
        <v>71</v>
      </c>
      <c r="F25" s="18" t="s">
        <v>62</v>
      </c>
      <c r="G25" s="21" t="s">
        <v>59</v>
      </c>
    </row>
    <row r="26" spans="1:7" ht="92.45" customHeight="1" thickBot="1" x14ac:dyDescent="0.3">
      <c r="A26" s="572"/>
      <c r="B26" s="37" t="s">
        <v>136</v>
      </c>
      <c r="C26" s="57">
        <v>44776</v>
      </c>
      <c r="D26" s="56" t="s">
        <v>63</v>
      </c>
      <c r="E26" s="58" t="s">
        <v>64</v>
      </c>
      <c r="F26" s="59" t="s">
        <v>65</v>
      </c>
      <c r="G26" s="60" t="s">
        <v>66</v>
      </c>
    </row>
    <row r="27" spans="1:7" ht="30.75" thickBot="1" x14ac:dyDescent="0.3">
      <c r="A27" s="27" t="s">
        <v>33</v>
      </c>
      <c r="B27" s="37" t="s">
        <v>137</v>
      </c>
      <c r="C27" s="32">
        <v>40281</v>
      </c>
      <c r="D27" s="61">
        <v>44682</v>
      </c>
      <c r="E27" s="26" t="s">
        <v>49</v>
      </c>
      <c r="F27" s="62" t="s">
        <v>62</v>
      </c>
      <c r="G27" s="22" t="s">
        <v>67</v>
      </c>
    </row>
    <row r="28" spans="1:7" ht="15.75" thickBot="1" x14ac:dyDescent="0.3">
      <c r="A28" s="247" t="s">
        <v>28</v>
      </c>
      <c r="B28" s="37" t="s">
        <v>138</v>
      </c>
      <c r="C28" s="249">
        <v>44134</v>
      </c>
      <c r="D28" s="249">
        <v>44551</v>
      </c>
      <c r="E28" s="51" t="s">
        <v>38</v>
      </c>
      <c r="F28" s="51" t="s">
        <v>62</v>
      </c>
      <c r="G28" s="53" t="s">
        <v>59</v>
      </c>
    </row>
    <row r="29" spans="1:7" ht="45.75" thickBot="1" x14ac:dyDescent="0.3">
      <c r="A29" s="253" t="s">
        <v>29</v>
      </c>
      <c r="B29" s="37" t="s">
        <v>139</v>
      </c>
      <c r="C29" s="254">
        <v>42251</v>
      </c>
      <c r="D29" s="255">
        <v>45322</v>
      </c>
      <c r="E29" s="256" t="s">
        <v>49</v>
      </c>
      <c r="F29" s="257" t="s">
        <v>109</v>
      </c>
      <c r="G29" s="258" t="s">
        <v>110</v>
      </c>
    </row>
    <row r="30" spans="1:7" x14ac:dyDescent="0.25">
      <c r="A30" s="252"/>
    </row>
  </sheetData>
  <mergeCells count="14">
    <mergeCell ref="A25:A26"/>
    <mergeCell ref="G5:G7"/>
    <mergeCell ref="C5:C7"/>
    <mergeCell ref="D5:D7"/>
    <mergeCell ref="A15:A16"/>
    <mergeCell ref="A5:A7"/>
    <mergeCell ref="A13:A14"/>
    <mergeCell ref="B5:B7"/>
    <mergeCell ref="A21:A22"/>
    <mergeCell ref="A19:A20"/>
    <mergeCell ref="A8:A9"/>
    <mergeCell ref="A10:A11"/>
    <mergeCell ref="E5:E7"/>
    <mergeCell ref="A17:A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Общее количество</vt:lpstr>
      <vt:lpstr>Нусинерсен и Рисдиплам</vt:lpstr>
      <vt:lpstr>Летальный исход(из ЭКС)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2024-01-22T07:51:27Z</cp:lastPrinted>
  <dcterms:created xsi:type="dcterms:W3CDTF">2015-06-05T18:19:34Z</dcterms:created>
  <dcterms:modified xsi:type="dcterms:W3CDTF">2024-04-12T05:19:29Z</dcterms:modified>
</cp:coreProperties>
</file>